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13ae94d5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e1acc8963d2498b"/>
    <x:sheet xmlns:r="http://schemas.openxmlformats.org/officeDocument/2006/relationships" name="Assumptions" sheetId="2" r:id="Rc7cc97421d884e9c"/>
    <x:sheet xmlns:r="http://schemas.openxmlformats.org/officeDocument/2006/relationships" name="Revenue &amp; Costs" sheetId="3" r:id="Re1228bcc61ce4773"/>
    <x:sheet xmlns:r="http://schemas.openxmlformats.org/officeDocument/2006/relationships" name="Loan Schedule" sheetId="4" r:id="R6180e8b83979438b"/>
    <x:sheet xmlns:r="http://schemas.openxmlformats.org/officeDocument/2006/relationships" name="Statements" sheetId="5" r:id="R1fb0df7c318b4718"/>
    <x:sheet xmlns:r="http://schemas.openxmlformats.org/officeDocument/2006/relationships" name="Scenarios" sheetId="6" r:id="R0e8d0e2e1ec04ca6"/>
    <x:sheet xmlns:r="http://schemas.openxmlformats.org/officeDocument/2006/relationships" name="Dashboard" sheetId="7" r:id="R091415327d1f44cc"/>
    <x:sheet xmlns:r="http://schemas.openxmlformats.org/officeDocument/2006/relationships" name="Checks" sheetId="8" r:id="Rcd5b74a2e43b44c4"/>
    <x:sheet xmlns:r="http://schemas.openxmlformats.org/officeDocument/2006/relationships" name="Sources" sheetId="9" r:id="Rd4e42c82986c458f"/>
  </x:sheets>
</x:workbook>
</file>

<file path=xl/comments1.xml><?xml version="1.0" encoding="utf-8"?>
<x:comments xmlns:x="http://schemas.openxmlformats.org/spreadsheetml/2006/main">
  <x:authors>
    <x:author>tc={D1439761-3890-4BAE-B659-E3BA21CEE268}</x:author>
    <x:author>tc={B82DF2CF-B7D8-4399-9BCB-507C83E8641A}</x:author>
    <x:author>tc={F00C7FFD-41E6-4FF0-8253-7A3E36BA48E9}</x:author>
    <x:author>tc={246F5DB1-C0EE-489C-B8C1-0898E746FD30}</x:author>
  </x:authors>
  <x:commentList>
    <x:comment ref="B1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teaching assumption. Replace with a documented price test or actual sales data.</x:t>
        </x:r>
      </x:text>
    </x:comment>
    <x:comment ref="B3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grant amount. Use only an eligible cost and funding rate from the specific call.</x:t>
        </x:r>
      </x:text>
    </x:comment>
    <x:comment ref="B33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annual nominal rate. Replace with a lender quote including fees and repayment terms.</x:t>
        </x:r>
      </x:text>
    </x:comment>
    <x:comment ref="B22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Simplified tax assumption for teaching. Local tax and accounting treatment requires professional confirmation.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€#,##0"/>
    <x:numFmt numFmtId="202" formatCode="€#,##0.00"/>
    <x:numFmt numFmtId="203" formatCode="0"/>
    <x:numFmt numFmtId="204" formatCode="0.00x"/>
    <x:numFmt numFmtId="205" formatCode="0.00"/>
  </x:numFmts>
  <x:fonts count="14">
    <x:font>
      <x:sz val="11"/>
      <x:name val="Carlito"/>
    </x:font>
    <x:font>
      <x:b/>
      <x:sz val="20"/>
      <x:color rgb="FFFFFFFF"/>
      <x:name val="Aptos Display"/>
    </x:font>
    <x:font>
      <x:i/>
      <x:sz val="10"/>
      <x:color rgb="FF59636E"/>
      <x:name val="Aptos"/>
    </x:font>
    <x:font>
      <x:b/>
      <x:sz val="15"/>
      <x:color rgb="FF17263C"/>
      <x:name val="Aptos Display"/>
    </x:font>
    <x:font>
      <x:b/>
      <x:sz val="11"/>
      <x:color rgb="FFB58B3A"/>
      <x:name val="Aptos"/>
    </x:font>
    <x:font>
      <x:sz val="10"/>
      <x:color rgb="FF222222"/>
      <x:name val="Aptos"/>
    </x:font>
    <x:font>
      <x:b/>
      <x:sz val="11"/>
      <x:color rgb="FF17263C"/>
      <x:name val="Aptos"/>
    </x:font>
    <x:font>
      <x:sz val="10"/>
      <x:name val="Aptos"/>
    </x:font>
    <x:font>
      <x:b/>
      <x:sz val="10"/>
      <x:name val="Aptos"/>
    </x:font>
    <x:font>
      <x:b/>
      <x:sz val="11"/>
      <x:color rgb="FFFFFFFF"/>
      <x:name val="Aptos"/>
    </x:font>
    <x:font>
      <x:sz val="10"/>
      <x:color rgb="FF0057A8"/>
      <x:name val="Aptos"/>
    </x:font>
    <x:font>
      <x:b/>
      <x:sz val="10"/>
      <x:color rgb="FF17263C"/>
      <x:name val="Aptos"/>
    </x:font>
    <x:font>
      <x:b/>
      <x:sz val="10"/>
      <x:color rgb="FF222222"/>
      <x:name val="Aptos"/>
    </x:font>
    <x:font>
      <x:b/>
      <x:sz val="14"/>
      <x:color rgb="FF17263C"/>
      <x:name val="Aptos Display"/>
    </x:font>
  </x:fonts>
  <x:fills count="9">
    <x:fill>
      <x:patternFill patternType="none"/>
    </x:fill>
    <x:fill>
      <x:patternFill patternType="gray125"/>
    </x:fill>
    <x:fill>
      <x:patternFill patternType="solid">
        <x:fgColor rgb="FF17263C"/>
      </x:patternFill>
    </x:fill>
    <x:fill>
      <x:patternFill patternType="solid">
        <x:fgColor rgb="FFF7F0DF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DCEFE2"/>
      </x:patternFill>
    </x:fill>
    <x:fill>
      <x:patternFill patternType="solid">
        <x:fgColor rgb="FF294C73"/>
      </x:patternFill>
    </x:fill>
    <x:fill>
      <x:patternFill patternType="solid">
        <x:fgColor rgb="FFEAF0F6"/>
      </x:patternFill>
    </x:fill>
  </x:fills>
  <x:borders count="14">
    <x:border/>
    <x:border>
      <x:right style="thin">
        <x:color rgb="FFD9DEE5"/>
      </x:right>
      <x:bottom style="thin">
        <x:color rgb="FFD9DEE5"/>
      </x:bottom>
    </x:border>
    <x:border>
      <x:left style="thin">
        <x:color rgb="FFD9DEE5"/>
      </x:left>
      <x:right style="thin">
        <x:color rgb="FFD9DEE5"/>
      </x:right>
      <x:bottom style="thin">
        <x:color rgb="FFD9DEE5"/>
      </x:bottom>
    </x:border>
    <x:border>
      <x:left style="thin">
        <x:color rgb="FFD9DEE5"/>
      </x:left>
      <x:bottom style="thin">
        <x:color rgb="FFD9DEE5"/>
      </x:bottom>
    </x:border>
    <x:border>
      <x:right style="thin">
        <x:color rgb="FFD9DEE5"/>
      </x:right>
      <x:top style="thin">
        <x:color rgb="FFD9DEE5"/>
      </x:top>
      <x:bottom style="thin">
        <x:color rgb="FFD9DEE5"/>
      </x:bottom>
    </x:border>
    <x:border>
      <x:left style="thin">
        <x:color rgb="FFD9DEE5"/>
      </x:left>
      <x:right style="thin">
        <x:color rgb="FFD9DEE5"/>
      </x:right>
      <x:top style="thin">
        <x:color rgb="FFD9DEE5"/>
      </x:top>
      <x:bottom style="thin">
        <x:color rgb="FFD9DEE5"/>
      </x:bottom>
    </x:border>
    <x:border>
      <x:left style="thin">
        <x:color rgb="FFD9DEE5"/>
      </x:left>
      <x:top style="thin">
        <x:color rgb="FFD9DEE5"/>
      </x:top>
      <x:bottom style="thin">
        <x:color rgb="FFD9DEE5"/>
      </x:bottom>
    </x:border>
    <x:border>
      <x:right style="thin">
        <x:color rgb="FFD9DEE5"/>
      </x:right>
      <x:top style="thin">
        <x:color rgb="FFD9DEE5"/>
      </x:top>
    </x:border>
    <x:border>
      <x:left style="thin">
        <x:color rgb="FFD9DEE5"/>
      </x:left>
      <x:right style="thin">
        <x:color rgb="FFD9DEE5"/>
      </x:right>
      <x:top style="thin">
        <x:color rgb="FFD9DEE5"/>
      </x:top>
    </x:border>
    <x:border>
      <x:left style="thin">
        <x:color rgb="FFD9DEE5"/>
      </x:left>
      <x:top style="thin">
        <x:color rgb="FFD9DEE5"/>
      </x:top>
    </x:border>
    <x:border>
      <x:top style="thin">
        <x:color rgb="FF17263C"/>
      </x:top>
    </x:border>
    <x:border>
      <x:left style="thin">
        <x:color rgb="FFBFC9D4"/>
      </x:left>
      <x:top style="thin">
        <x:color rgb="FFBFC9D4"/>
      </x:top>
      <x:bottom style="thin">
        <x:color rgb="FFBFC9D4"/>
      </x:bottom>
    </x:border>
    <x:border>
      <x:top style="thin">
        <x:color rgb="FFBFC9D4"/>
      </x:top>
      <x:bottom style="thin">
        <x:color rgb="FFBFC9D4"/>
      </x:bottom>
    </x:border>
    <x:border>
      <x:right style="thin">
        <x:color rgb="FFBFC9D4"/>
      </x:right>
      <x:top style="thin">
        <x:color rgb="FFBFC9D4"/>
      </x:top>
      <x:bottom style="thin">
        <x:color rgb="FFBFC9D4"/>
      </x:bottom>
    </x:border>
  </x:borders>
  <x:cellStyleXfs count="1">
    <x:xf numFmtId="0" fontId="0" fillId="0" borderId="0"/>
  </x:cellStyleXfs>
  <x:cellXfs count="2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horizontal="center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horizontal="center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4" fillId="3" borderId="7" xfId="0" applyNumberFormat="1" applyFont="1" applyFill="1" applyBorder="1" applyAlignment="1">
      <x:alignment horizontal="center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2" xfId="0" applyNumberFormat="1" applyFont="1" applyFill="1" applyBorder="1"/>
    <x:xf numFmtId="0" fontId="7" fillId="0" borderId="3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5" borderId="4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0" fillId="4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6" fillId="8" borderId="2" xfId="0" applyNumberFormat="1" applyFont="1" applyFill="1" applyBorder="1"/>
    <x:xf numFmtId="0" fontId="6" fillId="8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4" borderId="5" xfId="0" applyNumberFormat="1" applyFont="1" applyFill="1" applyBorder="1"/>
    <x:xf numFmtId="200" fontId="0" fillId="4" borderId="8" xfId="0" applyNumberFormat="1" applyFont="1" applyFill="1" applyBorder="1"/>
    <x:xf numFmtId="200" fontId="10" fillId="4" borderId="5" xfId="0" applyNumberFormat="1" applyFont="1" applyFill="1" applyBorder="1"/>
    <x:xf numFmtId="200" fontId="10" fillId="4" borderId="8" xfId="0" applyNumberFormat="1" applyFont="1" applyFill="1" applyBorder="1"/>
    <x:xf numFmtId="0" fontId="6" fillId="3" borderId="0" xfId="0" applyNumberFormat="1" applyFont="1" applyFill="1" applyBorder="1"/>
    <x:xf numFmtId="200" fontId="0" fillId="0" borderId="0" xfId="0" applyNumberFormat="1" applyFont="1" applyFill="1" applyBorder="1"/>
    <x:xf numFmtId="200" fontId="10" fillId="4" borderId="0" xfId="0" applyNumberFormat="1" applyFont="1" applyFill="1" applyBorder="1"/>
    <x:xf numFmtId="201" fontId="10" fillId="4" borderId="0" xfId="0" applyNumberFormat="1" applyFont="1" applyFill="1" applyBorder="1"/>
    <x:xf numFmtId="202" fontId="10" fillId="4" borderId="0" xfId="0" applyNumberFormat="1" applyFont="1" applyFill="1" applyBorder="1"/>
    <x:xf numFmtId="201" fontId="0" fillId="0" borderId="0" xfId="0" applyNumberFormat="1" applyFont="1" applyFill="1" applyBorder="1"/>
    <x:xf numFmtId="0" fontId="11" fillId="0" borderId="0" xfId="0" applyNumberFormat="1" applyFont="1" applyFill="1" applyBorder="1"/>
    <x:xf numFmtId="201" fontId="11" fillId="0" borderId="0" xfId="0" applyNumberFormat="1" applyFont="1" applyFill="1" applyBorder="1"/>
    <x:xf numFmtId="0" fontId="11" fillId="0" borderId="10" xfId="0" applyNumberFormat="1" applyFont="1" applyFill="1" applyBorder="1"/>
    <x:xf numFmtId="201" fontId="11" fillId="0" borderId="10" xfId="0" applyNumberFormat="1" applyFont="1" applyFill="1" applyBorder="1"/>
    <x:xf numFmtId="0" fontId="12" fillId="7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/>
    <x:xf numFmtId="0" fontId="12" fillId="8" borderId="1" xfId="0" applyNumberFormat="1" applyFont="1" applyFill="1" applyBorder="1"/>
    <x:xf numFmtId="0" fontId="12" fillId="8" borderId="2" xfId="0" applyNumberFormat="1" applyFont="1" applyFill="1" applyBorder="1"/>
    <x:xf numFmtId="0" fontId="12" fillId="8" borderId="3" xfId="0" applyNumberFormat="1" applyFont="1" applyFill="1" applyBorder="1"/>
    <x:xf numFmtId="0" fontId="5" fillId="0" borderId="4" xfId="0" applyNumberFormat="1" applyFont="1" applyFill="1" applyBorder="1"/>
    <x:xf numFmtId="200" fontId="5" fillId="4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200" fontId="5" fillId="4" borderId="8" xfId="0" applyNumberFormat="1" applyFont="1" applyFill="1" applyBorder="1"/>
    <x:xf numFmtId="0" fontId="5" fillId="0" borderId="9" xfId="0" applyNumberFormat="1" applyFont="1" applyFill="1" applyBorder="1"/>
    <x:xf numFmtId="0" fontId="12" fillId="3" borderId="0" xfId="0" applyNumberFormat="1" applyFont="1" applyFill="1" applyBorder="1"/>
    <x:xf numFmtId="200" fontId="5" fillId="0" borderId="0" xfId="0" applyNumberFormat="1" applyFont="1" applyFill="1" applyBorder="1"/>
    <x:xf numFmtId="201" fontId="5" fillId="4" borderId="0" xfId="0" applyNumberFormat="1" applyFont="1" applyFill="1" applyBorder="1"/>
    <x:xf numFmtId="200" fontId="5" fillId="4" borderId="0" xfId="0" applyNumberFormat="1" applyFont="1" applyFill="1" applyBorder="1"/>
    <x:xf numFmtId="202" fontId="5" fillId="4" borderId="0" xfId="0" applyNumberFormat="1" applyFont="1" applyFill="1" applyBorder="1"/>
    <x:xf numFmtId="0" fontId="12" fillId="0" borderId="10" xfId="0" applyNumberFormat="1" applyFont="1" applyFill="1" applyBorder="1"/>
    <x:xf numFmtId="201" fontId="12" fillId="0" borderId="10" xfId="0" applyNumberFormat="1" applyFont="1" applyFill="1" applyBorder="1"/>
    <x:xf numFmtId="0" fontId="12" fillId="7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wrapText="1"/>
    </x:xf>
    <x:xf numFmtId="0" fontId="12" fillId="8" borderId="1" xfId="0" applyNumberFormat="1" applyFont="1" applyFill="1" applyBorder="1" applyAlignment="1">
      <x:alignment wrapText="1"/>
    </x:xf>
    <x:xf numFmtId="0" fontId="12" fillId="8" borderId="2" xfId="0" applyNumberFormat="1" applyFont="1" applyFill="1" applyBorder="1" applyAlignment="1">
      <x:alignment wrapText="1"/>
    </x:xf>
    <x:xf numFmtId="0" fontId="12" fillId="8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200" fontId="5" fillId="4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200" fontId="5" fillId="4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1" fontId="5" fillId="4" borderId="0" xfId="0" applyNumberFormat="1" applyFont="1" applyFill="1" applyBorder="1" applyAlignment="1">
      <x:alignment wrapText="1"/>
    </x:xf>
    <x:xf numFmtId="200" fontId="5" fillId="4" borderId="0" xfId="0" applyNumberFormat="1" applyFont="1" applyFill="1" applyBorder="1" applyAlignment="1">
      <x:alignment wrapText="1"/>
    </x:xf>
    <x:xf numFmtId="202" fontId="5" fillId="4" borderId="0" xfId="0" applyNumberFormat="1" applyFont="1" applyFill="1" applyBorder="1" applyAlignment="1">
      <x:alignment wrapText="1"/>
    </x:xf>
    <x:xf numFmtId="0" fontId="12" fillId="0" borderId="10" xfId="0" applyNumberFormat="1" applyFont="1" applyFill="1" applyBorder="1" applyAlignment="1">
      <x:alignment wrapText="1"/>
    </x:xf>
    <x:xf numFmtId="201" fontId="12" fillId="0" borderId="10" xfId="0" applyNumberFormat="1" applyFont="1" applyFill="1" applyBorder="1" applyAlignment="1">
      <x:alignment wrapText="1"/>
    </x:xf>
    <x:xf numFmtId="0" fontId="11" fillId="8" borderId="0" xfId="0" applyNumberFormat="1" applyFont="1" applyFill="1" applyBorder="1"/>
    <x:xf numFmtId="0" fontId="11" fillId="8" borderId="11" xfId="0" applyNumberFormat="1" applyFont="1" applyFill="1" applyBorder="1"/>
    <x:xf numFmtId="0" fontId="11" fillId="8" borderId="12" xfId="0" applyNumberFormat="1" applyFont="1" applyFill="1" applyBorder="1"/>
    <x:xf numFmtId="0" fontId="11" fillId="8" borderId="13" xfId="0" applyNumberFormat="1" applyFont="1" applyFill="1" applyBorder="1"/>
    <x:xf numFmtId="0" fontId="11" fillId="8" borderId="11" xfId="0" applyNumberFormat="1" applyFont="1" applyFill="1" applyBorder="1" applyAlignment="1">
      <x:alignment horizontal="center"/>
    </x:xf>
    <x:xf numFmtId="0" fontId="11" fillId="8" borderId="12" xfId="0" applyNumberFormat="1" applyFont="1" applyFill="1" applyBorder="1" applyAlignment="1">
      <x:alignment horizontal="center"/>
    </x:xf>
    <x:xf numFmtId="0" fontId="11" fillId="8" borderId="13" xfId="0" applyNumberFormat="1" applyFont="1" applyFill="1" applyBorder="1" applyAlignment="1">
      <x:alignment horizontal="center"/>
    </x:xf>
    <x:xf numFmtId="203" fontId="10" fillId="4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11" xfId="0" applyNumberFormat="1" applyFont="1" applyFill="1" applyBorder="1" applyAlignment="1">
      <x:alignment horizontal="center"/>
    </x:xf>
    <x:xf numFmtId="0" fontId="12" fillId="8" borderId="12" xfId="0" applyNumberFormat="1" applyFont="1" applyFill="1" applyBorder="1" applyAlignment="1">
      <x:alignment horizontal="center"/>
    </x:xf>
    <x:xf numFmtId="0" fontId="12" fillId="8" borderId="13" xfId="0" applyNumberFormat="1" applyFont="1" applyFill="1" applyBorder="1" applyAlignment="1">
      <x:alignment horizontal="center"/>
    </x:xf>
    <x:xf numFmtId="203" fontId="5" fillId="4" borderId="0" xfId="0" applyNumberFormat="1" applyFont="1" applyFill="1" applyBorder="1"/>
    <x:xf numFmtId="201" fontId="5" fillId="0" borderId="0" xfId="0" applyNumberFormat="1" applyFont="1" applyFill="1" applyBorder="1"/>
    <x:xf numFmtId="0" fontId="12" fillId="8" borderId="0" xfId="0" applyNumberFormat="1" applyFont="1" applyFill="1" applyBorder="1" applyAlignment="1">
      <x:alignment wrapText="1"/>
    </x:xf>
    <x:xf numFmtId="0" fontId="12" fillId="8" borderId="11" xfId="0" applyNumberFormat="1" applyFont="1" applyFill="1" applyBorder="1" applyAlignment="1">
      <x:alignment horizontal="center" wrapText="1"/>
    </x:xf>
    <x:xf numFmtId="0" fontId="12" fillId="8" borderId="12" xfId="0" applyNumberFormat="1" applyFont="1" applyFill="1" applyBorder="1" applyAlignment="1">
      <x:alignment horizontal="center" wrapText="1"/>
    </x:xf>
    <x:xf numFmtId="0" fontId="12" fillId="8" borderId="13" xfId="0" applyNumberFormat="1" applyFont="1" applyFill="1" applyBorder="1" applyAlignment="1">
      <x:alignment horizontal="center" wrapText="1"/>
    </x:xf>
    <x:xf numFmtId="203" fontId="5" fillId="4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5" fillId="0" borderId="0" xfId="0" applyNumberFormat="1" applyFont="1" applyFill="1" applyBorder="1"/>
    <x:xf numFmtId="202" fontId="5" fillId="0" borderId="0" xfId="0" applyNumberFormat="1" applyFont="1" applyFill="1" applyBorder="1" applyAlignment="1">
      <x:alignment wrapText="1"/>
    </x:xf>
    <x:xf numFmtId="201" fontId="9" fillId="7" borderId="0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12" fillId="7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/>
    <x:xf numFmtId="203" fontId="5" fillId="0" borderId="0" xfId="0" applyNumberFormat="1" applyFont="1" applyFill="1" applyBorder="1"/>
    <x:xf numFmtId="201" fontId="12" fillId="7" borderId="0" xfId="0" applyNumberFormat="1" applyFont="1" applyFill="1" applyBorder="1" applyAlignment="1">
      <x:alignment vertical="center" wrapText="1"/>
    </x:xf>
    <x:xf numFmtId="204" fontId="5" fillId="0" borderId="0" xfId="0" applyNumberFormat="1" applyFont="1" applyFill="1" applyBorder="1" applyAlignment="1">
      <x:alignment wrapText="1"/>
    </x:xf>
    <x:xf numFmtId="203" fontId="5" fillId="0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wrapText="1"/>
    </x:xf>
    <x:xf numFmtId="0" fontId="6" fillId="8" borderId="2" xfId="0" applyNumberFormat="1" applyFont="1" applyFill="1" applyBorder="1" applyAlignment="1">
      <x:alignment wrapText="1"/>
    </x:xf>
    <x:xf numFmtId="0" fontId="6" fillId="8" borderId="3" xfId="0" applyNumberFormat="1" applyFont="1" applyFill="1" applyBorder="1" applyAlignment="1">
      <x:alignment wrapText="1"/>
    </x:xf>
    <x:xf numFmtId="201" fontId="0" fillId="0" borderId="5" xfId="0" applyNumberFormat="1" applyFont="1" applyFill="1" applyBorder="1"/>
    <x:xf numFmtId="200" fontId="0" fillId="0" borderId="6" xfId="0" applyNumberFormat="1" applyFont="1" applyFill="1" applyBorder="1"/>
    <x:xf numFmtId="201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0" fillId="3" borderId="4" xfId="0" applyNumberFormat="1" applyFont="1" applyFill="1" applyBorder="1"/>
    <x:xf numFmtId="201" fontId="0" fillId="3" borderId="5" xfId="0" applyNumberFormat="1" applyFont="1" applyFill="1" applyBorder="1"/>
    <x:xf numFmtId="200" fontId="0" fillId="3" borderId="5" xfId="0" applyNumberFormat="1" applyFont="1" applyFill="1" applyBorder="1"/>
    <x:xf numFmtId="200" fontId="0" fillId="3" borderId="6" xfId="0" applyNumberFormat="1" applyFont="1" applyFill="1" applyBorder="1"/>
    <x:xf numFmtId="201" fontId="5" fillId="0" borderId="5" xfId="0" applyNumberFormat="1" applyFont="1" applyFill="1" applyBorder="1"/>
    <x:xf numFmtId="200" fontId="5" fillId="0" borderId="5" xfId="0" applyNumberFormat="1" applyFont="1" applyFill="1" applyBorder="1"/>
    <x:xf numFmtId="200" fontId="5" fillId="0" borderId="6" xfId="0" applyNumberFormat="1" applyFont="1" applyFill="1" applyBorder="1"/>
    <x:xf numFmtId="0" fontId="5" fillId="3" borderId="4" xfId="0" applyNumberFormat="1" applyFont="1" applyFill="1" applyBorder="1"/>
    <x:xf numFmtId="201" fontId="5" fillId="3" borderId="5" xfId="0" applyNumberFormat="1" applyFont="1" applyFill="1" applyBorder="1"/>
    <x:xf numFmtId="200" fontId="5" fillId="3" borderId="5" xfId="0" applyNumberFormat="1" applyFont="1" applyFill="1" applyBorder="1"/>
    <x:xf numFmtId="200" fontId="5" fillId="3" borderId="6" xfId="0" applyNumberFormat="1" applyFont="1" applyFill="1" applyBorder="1"/>
    <x:xf numFmtId="201" fontId="5" fillId="0" borderId="8" xfId="0" applyNumberFormat="1" applyFont="1" applyFill="1" applyBorder="1"/>
    <x:xf numFmtId="200" fontId="5" fillId="0" borderId="8" xfId="0" applyNumberFormat="1" applyFont="1" applyFill="1" applyBorder="1"/>
    <x:xf numFmtId="200" fontId="5" fillId="0" borderId="9" xfId="0" applyNumberFormat="1" applyFont="1" applyFill="1" applyBorder="1"/>
    <x:xf numFmtId="201" fontId="5" fillId="0" borderId="5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0" fontId="5" fillId="0" borderId="6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201" fontId="5" fillId="3" borderId="5" xfId="0" applyNumberFormat="1" applyFont="1" applyFill="1" applyBorder="1" applyAlignment="1">
      <x:alignment wrapText="1"/>
    </x:xf>
    <x:xf numFmtId="200" fontId="5" fillId="3" borderId="5" xfId="0" applyNumberFormat="1" applyFont="1" applyFill="1" applyBorder="1" applyAlignment="1">
      <x:alignment wrapText="1"/>
    </x:xf>
    <x:xf numFmtId="200" fontId="5" fillId="3" borderId="6" xfId="0" applyNumberFormat="1" applyFont="1" applyFill="1" applyBorder="1" applyAlignment="1">
      <x:alignment wrapText="1"/>
    </x:xf>
    <x:xf numFmtId="201" fontId="5" fillId="0" borderId="8" xfId="0" applyNumberFormat="1" applyFont="1" applyFill="1" applyBorder="1" applyAlignment="1">
      <x:alignment wrapText="1"/>
    </x:xf>
    <x:xf numFmtId="200" fontId="5" fillId="0" borderId="8" xfId="0" applyNumberFormat="1" applyFont="1" applyFill="1" applyBorder="1" applyAlignment="1">
      <x:alignment wrapText="1"/>
    </x:xf>
    <x:xf numFmtId="200" fontId="5" fillId="0" borderId="9" xfId="0" applyNumberFormat="1" applyFont="1" applyFill="1" applyBorder="1" applyAlignment="1">
      <x:alignment wrapText="1"/>
    </x:xf>
    <x:xf numFmtId="0" fontId="13" fillId="3" borderId="0" xfId="0" applyNumberFormat="1" applyFont="1" applyFill="1" applyBorder="1"/>
    <x:xf numFmtId="201" fontId="13" fillId="3" borderId="0" xfId="0" applyNumberFormat="1" applyFont="1" applyFill="1" applyBorder="1"/>
    <x:xf numFmtId="200" fontId="13" fillId="3" borderId="0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205" fontId="0" fillId="0" borderId="0" xfId="0" applyNumberFormat="1" applyFont="1" applyFill="1" applyBorder="1"/>
    <x:xf numFmtId="205" fontId="0" fillId="0" borderId="5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9" xfId="0" applyNumberFormat="1" applyFont="1" applyFill="1" applyBorder="1"/>
    <x:xf numFmtId="205" fontId="5" fillId="0" borderId="5" xfId="0" applyNumberFormat="1" applyFont="1" applyFill="1" applyBorder="1"/>
    <x:xf numFmtId="0" fontId="5" fillId="0" borderId="5" xfId="0" applyNumberFormat="1" applyFont="1" applyFill="1" applyBorder="1"/>
    <x:xf numFmtId="0" fontId="12" fillId="3" borderId="7" xfId="0" applyNumberFormat="1" applyFont="1" applyFill="1" applyBorder="1"/>
    <x:xf numFmtId="0" fontId="12" fillId="3" borderId="8" xfId="0" applyNumberFormat="1" applyFont="1" applyFill="1" applyBorder="1"/>
    <x:xf numFmtId="0" fontId="12" fillId="3" borderId="9" xfId="0" applyNumberFormat="1" applyFont="1" applyFill="1" applyBorder="1"/>
    <x:xf numFmtId="205" fontId="5" fillId="0" borderId="5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12" fillId="3" borderId="7" xfId="0" applyNumberFormat="1" applyFont="1" applyFill="1" applyBorder="1" applyAlignment="1">
      <x:alignment wrapText="1"/>
    </x:xf>
    <x:xf numFmtId="0" fontId="12" fillId="3" borderId="8" xfId="0" applyNumberFormat="1" applyFont="1" applyFill="1" applyBorder="1" applyAlignment="1">
      <x:alignment wrapText="1"/>
    </x:xf>
    <x:xf numFmtId="0" fontId="12" fillId="3" borderId="9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color rgb="FF1A5D2C"/>
      </x:font>
      <x:fill>
        <x:patternFill patternType="solid">
          <x:bgColor rgb="FFDCEFE2"/>
        </x:patternFill>
      </x:fill>
    </x:dxf>
    <x:dxf>
      <x:font>
        <x:color rgb="FF1A5D2C"/>
      </x:font>
      <x:fill>
        <x:patternFill patternType="solid">
          <x:bgColor rgb="FFDCEFE2"/>
        </x:patternFill>
      </x:fill>
    </x:dxf>
    <x:dxf>
      <x:font>
        <x:color rgb="FF1A5D2C"/>
      </x:font>
      <x:fill>
        <x:patternFill patternType="solid">
          <x:bgColor rgb="FFDCEFE2"/>
        </x:patternFill>
      </x:fill>
    </x:dxf>
    <x:dxf>
      <x:font>
        <x:color rgb="FF8B1E1E"/>
      </x:font>
      <x:fill>
        <x:patternFill patternType="solid">
          <x:bgColor rgb="FFF7DEDE"/>
        </x:patternFill>
      </x:fill>
    </x:dxf>
    <x:dxf>
      <x:font>
        <x:b/>
        <x:color rgb="FF1A5D2C"/>
      </x:font>
      <x:fill>
        <x:patternFill patternType="solid">
          <x:bgColor rgb="FFDCEFE2"/>
        </x:patternFill>
      </x:fill>
    </x:dxf>
    <x:dxf>
      <x:font>
        <x:b/>
        <x:color rgb="FF1A5D2C"/>
      </x:font>
      <x:fill>
        <x:patternFill patternType="solid">
          <x:bgColor rgb="FFDCEFE2"/>
        </x:patternFill>
      </x:fill>
    </x:dxf>
    <x:dxf>
      <x:font>
        <x:b/>
        <x:color rgb="FF8B1E1E"/>
      </x:font>
      <x:fill>
        <x:patternFill patternType="solid">
          <x:bgColor rgb="FFF7DE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531f214864885" /><Relationship Type="http://schemas.openxmlformats.org/officeDocument/2006/relationships/theme" Target="/xl/theme/theme1.xml" Id="Rca3ebd76a46041af" /><Relationship Type="http://schemas.openxmlformats.org/officeDocument/2006/relationships/sharedStrings" Target="/xl/sharedStrings.xml" Id="R4d5cc01ee7594aeb" /><Relationship Type="http://schemas.openxmlformats.org/officeDocument/2006/relationships/worksheet" Target="/xl/worksheets/sheet1.xml" Id="Rde1acc8963d2498b" /><Relationship Type="http://schemas.openxmlformats.org/officeDocument/2006/relationships/worksheet" Target="/xl/worksheets/sheet2.xml" Id="Rc7cc97421d884e9c" /><Relationship Type="http://schemas.openxmlformats.org/officeDocument/2006/relationships/worksheet" Target="/xl/worksheets/sheet3.xml" Id="Re1228bcc61ce4773" /><Relationship Type="http://schemas.openxmlformats.org/officeDocument/2006/relationships/worksheet" Target="/xl/worksheets/sheet4.xml" Id="R6180e8b83979438b" /><Relationship Type="http://schemas.openxmlformats.org/officeDocument/2006/relationships/worksheet" Target="/xl/worksheets/sheet5.xml" Id="R1fb0df7c318b4718" /><Relationship Type="http://schemas.openxmlformats.org/officeDocument/2006/relationships/worksheet" Target="/xl/worksheets/sheet6.xml" Id="R0e8d0e2e1ec04ca6" /><Relationship Type="http://schemas.openxmlformats.org/officeDocument/2006/relationships/worksheet" Target="/xl/worksheets/sheet7.xml" Id="R091415327d1f44cc" /><Relationship Type="http://schemas.openxmlformats.org/officeDocument/2006/relationships/worksheet" Target="/xl/worksheets/sheet8.xml" Id="Rcd5b74a2e43b44c4" /><Relationship Type="http://schemas.openxmlformats.org/officeDocument/2006/relationships/worksheet" Target="/xl/worksheets/sheet9.xml" Id="Rd4e42c82986c458f" /><Relationship Type="http://schemas.microsoft.com/office/2017/10/relationships/person" Target="/xl/persons/person.xml" Id="R202f35762ff846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73aefd596c4495" /><Relationship Type="http://schemas.openxmlformats.org/officeDocument/2006/relationships/chart" Target="/xl/drawings/charts/chart2.xml" Id="R15eccb9166744c1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Revenue, EBITDA and Ending Cash (EUR)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Revenue</c:v>
          </c:tx>
          <c:marker>
            <c:symbol val="none"/>
          </c:marker>
          <c:cat>
            <c:strRef>
              <c:f>'Dashboard'!$A$13:$A$24</c:f>
              <c:strCache>
                <c:ptCount val="0"/>
              </c:strCache>
            </c:strRef>
          </c:cat>
          <c:val>
            <c:numRef>
              <c:f>'Dashboard'!$B$13:$B$24</c:f>
              <c:numCache>
                <c:formatCode>€#,##0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EBITDA</c:v>
          </c:tx>
          <c:marker>
            <c:symbol val="none"/>
          </c:marker>
          <c:cat>
            <c:strRef>
              <c:f>'Dashboard'!$A$13:$A$24</c:f>
              <c:strCache>
                <c:ptCount val="0"/>
              </c:strCache>
            </c:strRef>
          </c:cat>
          <c:val>
            <c:numRef>
              <c:f>'Dashboard'!$C$13:$C$24</c:f>
              <c:numCache>
                <c:formatCode>€#,##0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Ending cash</c:v>
          </c:tx>
          <c:marker>
            <c:symbol val="none"/>
          </c:marker>
          <c:cat>
            <c:strRef>
              <c:f>'Dashboard'!$A$13:$A$24</c:f>
              <c:strCache>
                <c:ptCount val="0"/>
              </c:strCache>
            </c:strRef>
          </c:cat>
          <c:val>
            <c:numRef>
              <c:f>'Dashboard'!$D$13:$D$24</c:f>
              <c:numCache>
                <c:formatCode>€#,##0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Annual Revenue and EBITDA by Scenario (EUR)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Revenue</c:v>
          </c:tx>
          <c:cat>
            <c:strRef>
              <c:f>'Dashboard'!$A$28:$A$30</c:f>
              <c:strCache>
                <c:ptCount val="0"/>
              </c:strCache>
            </c:strRef>
          </c:cat>
          <c:val>
            <c:numRef>
              <c:f>'Dashboard'!$B$28:$B$30</c:f>
              <c:numCache>
                <c:formatCode>€#,##0</c:formatCode>
                <c:ptCount val="0"/>
              </c:numCache>
            </c:numRef>
          </c:val>
        </c:ser>
        <c:ser>
          <c:idx val="1"/>
          <c:order val="1"/>
          <c:tx>
            <c:v>EBITDA</c:v>
          </c:tx>
          <c:cat>
            <c:strRef>
              <c:f>'Dashboard'!$A$28:$A$30</c:f>
              <c:strCache>
                <c:ptCount val="0"/>
              </c:strCache>
            </c:strRef>
          </c:cat>
          <c:val>
            <c:numRef>
              <c:f>'Dashboard'!$C$28:$C$30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73aefd596c4495"/>
        </a:graphicData>
      </a:graphic>
    </xdr:graphicFrame>
    <xdr:clientData/>
  </xdr:twoCellAnchor>
  <xdr:twoCellAnchor>
    <xdr:from>
      <xdr:col>5</xdr:col>
      <xdr:colOff>0</xdr:colOff>
      <xdr:row>20</xdr:row>
      <xdr:rowOff>0</xdr:rowOff>
    </xdr:from>
    <xdr:to>
      <xdr:col>13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5eccb9166744c1d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Dejan Mishkovski" id="{DDB2DC17-46B3-4EB5-B65B-07D4ED4C729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7" dT="2026-09-03T00:16:54.699" personId="{DDB2DC17-46B3-4EB5-B65B-07D4ED4C7293}" id="{D1439761-3890-4BAE-B659-E3BA21CEE268}">
    <xltc:text>Illustrative teaching assumption. Replace with a documented price test or actual sales data.</xltc:text>
  </xltc:threadedComment>
  <xltc:threadedComment ref="B31" dT="2026-09-03T00:16:54.7" personId="{DDB2DC17-46B3-4EB5-B65B-07D4ED4C7293}" id="{B82DF2CF-B7D8-4399-9BCB-507C83E8641A}">
    <xltc:text>Illustrative grant amount. Use only an eligible cost and funding rate from the specific call.</xltc:text>
  </xltc:threadedComment>
  <xltc:threadedComment ref="B33" dT="2026-09-03T00:16:54.7" personId="{DDB2DC17-46B3-4EB5-B65B-07D4ED4C7293}" id="{F00C7FFD-41E6-4FF0-8253-7A3E36BA48E9}">
    <xltc:text>Illustrative annual nominal rate. Replace with a lender quote including fees and repayment terms.</xltc:text>
  </xltc:threadedComment>
  <xltc:threadedComment ref="B22" dT="2026-09-03T00:16:54.7" personId="{DDB2DC17-46B3-4EB5-B65B-07D4ED4C7293}" id="{246F5DB1-C0EE-489C-B8C1-0898E746FD30}">
    <xltc:text>Simplified tax assumption for teaching. Local tax and accounting treatment requires professional confirmation.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d4ffae3e86af4b0c" /><Relationship Type="http://schemas.openxmlformats.org/officeDocument/2006/relationships/vmlDrawing" Target="/xl/drawings/vmldrawing.vml" Id="Rb0216b46de8748fc" /><Relationship Type="http://schemas.microsoft.com/office/2017/10/relationships/threadedComment" Target="/xl/threadedcomments/threadedcomment.xml" Id="R48dace7cc4e2411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edcf089880fd42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COMPANION FINANCIAL MODEL</x:v>
      </x:c>
      <x:c r="B1" s="3" t="str">
        <x:v>COMPANION FINANCIAL MODEL</x:v>
      </x:c>
      <x:c r="C1" s="3" t="str">
        <x:v>COMPANION FINANCIAL MODEL</x:v>
      </x:c>
      <x:c r="D1" s="3" t="str">
        <x:v>COMPANION FINANCIAL MODEL</x:v>
      </x:c>
      <x:c r="E1" s="3" t="str">
        <x:v>COMPANION FINANCIAL MODEL</x:v>
      </x:c>
      <x:c r="F1" s="3" t="str">
        <x:v>COMPANION FINANCIAL MODEL</x:v>
      </x:c>
      <x:c r="G1" s="3" t="str">
        <x:v>COMPANION FINANCIAL MODEL</x:v>
      </x:c>
      <x:c r="H1" s="3" t="str">
        <x:v>COMPANION FINANCIAL MODEL</x:v>
      </x:c>
    </x:row>
    <x:row r="2" ht="22" customHeight="1">
      <x:c r="A2" s="4" t="str">
        <x:v>Worked 12-month model for the fictional ClearPath Mobile Care case</x:v>
      </x:c>
      <x:c r="B2" s="4" t="str">
        <x:v>Worked 12-month model for the fictional ClearPath Mobile Care case</x:v>
      </x:c>
      <x:c r="C2" s="4" t="str">
        <x:v>Worked 12-month model for the fictional ClearPath Mobile Care case</x:v>
      </x:c>
      <x:c r="D2" s="4" t="str">
        <x:v>Worked 12-month model for the fictional ClearPath Mobile Care case</x:v>
      </x:c>
      <x:c r="E2" s="4" t="str">
        <x:v>Worked 12-month model for the fictional ClearPath Mobile Care case</x:v>
      </x:c>
      <x:c r="F2" s="4" t="str">
        <x:v>Worked 12-month model for the fictional ClearPath Mobile Care case</x:v>
      </x:c>
      <x:c r="G2" s="4" t="str">
        <x:v>Worked 12-month model for the fictional ClearPath Mobile Care case</x:v>
      </x:c>
      <x:c r="H2" s="4" t="str">
        <x:v>Worked 12-month model for the fictional ClearPath Mobile Care case</x:v>
      </x:c>
      <x:c r="I2" s="4" t="str">
        <x:v>Worked 12-month model for the fictional ClearPath Mobile Care case</x:v>
      </x:c>
      <x:c r="J2" s="4" t="str">
        <x:v>Worked 12-month model for the fictional ClearPath Mobile Care case</x:v>
      </x:c>
      <x:c r="K2" s="4" t="str">
        <x:v>Worked 12-month model for the fictional ClearPath Mobile Care case</x:v>
      </x:c>
      <x:c r="L2" s="4" t="str">
        <x:v>Worked 12-month model for the fictional ClearPath Mobile Care case</x:v>
      </x:c>
      <x:c r="M2" s="4" t="str">
        <x:v>Worked 12-month model for the fictional ClearPath Mobile Care case</x:v>
      </x:c>
    </x:row>
    <x:row r="4">
      <x:c r="A4" s="5" t="str">
        <x:v>How to use this workbook</x:v>
      </x:c>
      <x:c r="B4" s="5"/>
      <x:c r="C4" s="5"/>
      <x:c r="D4" s="5"/>
      <x:c r="E4" s="5"/>
      <x:c r="F4" s="5"/>
      <x:c r="G4" s="5"/>
      <x:c r="H4" s="5"/>
    </x:row>
    <x:row r="6" ht="31" customHeight="1">
      <x:c r="A6" s="12" t="str">
        <x:v>1</x:v>
      </x:c>
      <x:c r="B6" s="13" t="str">
        <x:v>Change only blue input cells on the Assumptions and Revenue &amp; Costs sheets.</x:v>
      </x:c>
      <x:c r="C6" s="13"/>
      <x:c r="D6" s="13"/>
      <x:c r="E6" s="13"/>
      <x:c r="F6" s="13"/>
      <x:c r="G6" s="13"/>
      <x:c r="H6" s="14"/>
    </x:row>
    <x:row r="7" ht="31" customHeight="1">
      <x:c r="A7" s="15" t="str">
        <x:v>2</x:v>
      </x:c>
      <x:c r="B7" s="16" t="str">
        <x:v>Select Downside, Base, or Upside in Assumptions!B4.</x:v>
      </x:c>
      <x:c r="C7" s="16"/>
      <x:c r="D7" s="16"/>
      <x:c r="E7" s="16"/>
      <x:c r="F7" s="16"/>
      <x:c r="G7" s="16"/>
      <x:c r="H7" s="17"/>
    </x:row>
    <x:row r="8" ht="31" customHeight="1">
      <x:c r="A8" s="15" t="str">
        <x:v>3</x:v>
      </x:c>
      <x:c r="B8" s="16" t="str">
        <x:v>Review monthly revenue, capacity, and variable costs before reading the statements.</x:v>
      </x:c>
      <x:c r="C8" s="16"/>
      <x:c r="D8" s="16"/>
      <x:c r="E8" s="16"/>
      <x:c r="F8" s="16"/>
      <x:c r="G8" s="16"/>
      <x:c r="H8" s="17"/>
    </x:row>
    <x:row r="9" ht="31" customHeight="1">
      <x:c r="A9" s="15" t="str">
        <x:v>4</x:v>
      </x:c>
      <x:c r="B9" s="16" t="str">
        <x:v>The loan schedule drives interest, principal repayment, and closing debt.</x:v>
      </x:c>
      <x:c r="C9" s="16"/>
      <x:c r="D9" s="16"/>
      <x:c r="E9" s="16"/>
      <x:c r="F9" s="16"/>
      <x:c r="G9" s="16"/>
      <x:c r="H9" s="17"/>
    </x:row>
    <x:row r="10" ht="31" customHeight="1">
      <x:c r="A10" s="15" t="str">
        <x:v>5</x:v>
      </x:c>
      <x:c r="B10" s="16" t="str">
        <x:v>The Statements sheet links the income statement, indirect cash flow, and balance sheet.</x:v>
      </x:c>
      <x:c r="C10" s="16"/>
      <x:c r="D10" s="16"/>
      <x:c r="E10" s="16"/>
      <x:c r="F10" s="16"/>
      <x:c r="G10" s="16"/>
      <x:c r="H10" s="17"/>
    </x:row>
    <x:row r="11" ht="31" customHeight="1">
      <x:c r="A11" s="15" t="str">
        <x:v>6</x:v>
      </x:c>
      <x:c r="B11" s="16" t="str">
        <x:v>The balance sheet must balance every month. The Checks sheet must show MODEL STATUS: PASS.</x:v>
      </x:c>
      <x:c r="C11" s="16"/>
      <x:c r="D11" s="16"/>
      <x:c r="E11" s="16"/>
      <x:c r="F11" s="16"/>
      <x:c r="G11" s="16"/>
      <x:c r="H11" s="17"/>
    </x:row>
    <x:row r="12" ht="31" customHeight="1">
      <x:c r="A12" s="15" t="str">
        <x:v>7</x:v>
      </x:c>
      <x:c r="B12" s="16" t="str">
        <x:v>Replace the teaching assumptions with quoted costs, tested prices, and documented demand before using the model in a real application.</x:v>
      </x:c>
      <x:c r="C12" s="16"/>
      <x:c r="D12" s="16"/>
      <x:c r="E12" s="16"/>
      <x:c r="F12" s="16"/>
      <x:c r="G12" s="16"/>
      <x:c r="H12" s="17"/>
    </x:row>
    <x:row r="13" ht="31" customHeight="1">
      <x:c r="A13" s="15" t="str">
        <x:v>8</x:v>
      </x:c>
      <x:c r="B13" s="16" t="str">
        <x:v>Tax, grant accounting, and depreciation rules vary by jurisdiction. Confirm treatment with a qualified accountant.</x:v>
      </x:c>
      <x:c r="C13" s="16"/>
      <x:c r="D13" s="16"/>
      <x:c r="E13" s="16"/>
      <x:c r="F13" s="16"/>
      <x:c r="G13" s="16"/>
      <x:c r="H13" s="17"/>
    </x:row>
    <x:row r="14" ht="31" customHeight="1">
      <x:c r="A14" s="18" t="str">
        <x:v>Purpose</x:v>
      </x:c>
      <x:c r="B14" s="19" t="str">
        <x:v>This model teaches how operating assumptions become three linked statements. It is not accounting, tax, legal, lending, or investment advice.</x:v>
      </x:c>
      <x:c r="C14" s="19"/>
      <x:c r="D14" s="19"/>
      <x:c r="E14" s="19"/>
      <x:c r="F14" s="19"/>
      <x:c r="G14" s="19"/>
      <x:c r="H14" s="20"/>
    </x:row>
    <x:row r="16">
      <x:c r="A16" s="21" t="str">
        <x:v>Color convention</x:v>
      </x:c>
      <x:c r="B16" s="21"/>
      <x:c r="C16" s="21"/>
      <x:c r="D16" s="21"/>
      <x:c r="E16" s="21"/>
      <x:c r="F16" s="21"/>
      <x:c r="G16" s="21"/>
      <x:c r="H16" s="21"/>
    </x:row>
    <x:row r="18">
      <x:c r="A18" s="44" t="str">
        <x:v>Blue</x:v>
      </x:c>
      <x:c r="B18" s="33" t="str">
        <x:v>Editable assumption</x:v>
      </x:c>
      <x:c r="C18" s="34" t="str">
        <x:v>Change deliberately and document the evidence.</x:v>
      </x:c>
    </x:row>
    <x:row r="19">
      <x:c r="A19" s="45" t="str">
        <x:v>Black</x:v>
      </x:c>
      <x:c r="B19" s="36" t="str">
        <x:v>Formula</x:v>
      </x:c>
      <x:c r="C19" s="37" t="str">
        <x:v>Do not overwrite unless rebuilding the model.</x:v>
      </x:c>
    </x:row>
    <x:row r="20">
      <x:c r="A20" s="46" t="str">
        <x:v>Green / red</x:v>
      </x:c>
      <x:c r="B20" s="39" t="str">
        <x:v>Check result</x:v>
      </x:c>
      <x:c r="C20" s="40" t="str">
        <x:v>Green is pass; red requires investigation.</x:v>
      </x:c>
    </x:row>
  </x:sheetData>
  <x:mergeCells>
    <x:mergeCell ref="A1:H1"/>
    <x:mergeCell ref="A2:M2"/>
    <x:mergeCell ref="A4:H4"/>
    <x:mergeCell ref="B6:H6"/>
    <x:mergeCell ref="B7:H7"/>
    <x:mergeCell ref="B8:H8"/>
    <x:mergeCell ref="B9:H9"/>
    <x:mergeCell ref="B10:H10"/>
    <x:mergeCell ref="B11:H11"/>
    <x:mergeCell ref="B12:H12"/>
    <x:mergeCell ref="B13:H13"/>
    <x:mergeCell ref="B14:H14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7" hidden="0" customWidth="1"/>
    <x:col min="3" max="3" width="19" hidden="0" customWidth="1"/>
    <x:col min="4" max="4" width="55" hidden="0" customWidth="1"/>
    <x:col min="5" max="5" width="52" hidden="0" customWidth="1"/>
  </x:cols>
  <x:sheetData>
    <x:row r="1" ht="34" customHeight="1">
      <x:c r="A1" s="3" t="str">
        <x:v>ASSUMPTIONS</x:v>
      </x:c>
      <x:c r="B1" s="3" t="str">
        <x:v>ASSUMPTIONS</x:v>
      </x:c>
      <x:c r="C1" s="3" t="str">
        <x:v>ASSUMPTIONS</x:v>
      </x:c>
      <x:c r="D1" s="3" t="str">
        <x:v>ASSUMPTIONS</x:v>
      </x:c>
      <x:c r="E1" s="3" t="str">
        <x:v>ASSUMPTIONS</x:v>
      </x:c>
      <x:c r="F1" s="3" t="str">
        <x:v>ASSUMPTIONS</x:v>
      </x:c>
    </x:row>
    <x:row r="2" ht="22" customHeight="1">
      <x:c r="A2" s="4" t="str">
        <x:v>Illustrative teaching inputs - replace them with evidence for a real plan</x:v>
      </x:c>
      <x:c r="B2" s="4" t="str">
        <x:v>Illustrative teaching inputs - replace them with evidence for a real plan</x:v>
      </x:c>
      <x:c r="C2" s="4" t="str">
        <x:v>Illustrative teaching inputs - replace them with evidence for a real plan</x:v>
      </x:c>
      <x:c r="D2" s="4" t="str">
        <x:v>Illustrative teaching inputs - replace them with evidence for a real plan</x:v>
      </x:c>
      <x:c r="E2" s="4" t="str">
        <x:v>Illustrative teaching inputs - replace them with evidence for a real plan</x:v>
      </x:c>
      <x:c r="F2" s="4" t="str">
        <x:v>Illustrative teaching inputs - replace them with evidence for a real plan</x:v>
      </x:c>
      <x:c r="G2" s="4" t="str">
        <x:v>Illustrative teaching inputs - replace them with evidence for a real plan</x:v>
      </x:c>
      <x:c r="H2" s="4" t="str">
        <x:v>Illustrative teaching inputs - replace them with evidence for a real plan</x:v>
      </x:c>
      <x:c r="I2" s="4" t="str">
        <x:v>Illustrative teaching inputs - replace them with evidence for a real plan</x:v>
      </x:c>
      <x:c r="J2" s="4" t="str">
        <x:v>Illustrative teaching inputs - replace them with evidence for a real plan</x:v>
      </x:c>
      <x:c r="K2" s="4" t="str">
        <x:v>Illustrative teaching inputs - replace them with evidence for a real plan</x:v>
      </x:c>
      <x:c r="L2" s="4" t="str">
        <x:v>Illustrative teaching inputs - replace them with evidence for a real plan</x:v>
      </x:c>
      <x:c r="M2" s="4" t="str">
        <x:v>Illustrative teaching inputs - replace them with evidence for a real plan</x:v>
      </x:c>
    </x:row>
    <x:row r="3" ht="22" customHeight="1">
      <x:c r="A3" s="97" t="str">
        <x:v>Scenario control</x:v>
      </x:c>
      <x:c r="B3" s="97" t="str">
        <x:v>Scenario control</x:v>
      </x:c>
      <x:c r="C3" s="97" t="str">
        <x:v>Scenario control</x:v>
      </x:c>
      <x:c r="D3" s="97" t="str">
        <x:v>Scenario control</x:v>
      </x:c>
      <x:c r="E3" s="97" t="str">
        <x:v>Scenario control</x:v>
      </x:c>
      <x:c r="F3" s="97" t="str">
        <x:v>Scenario control</x:v>
      </x:c>
    </x:row>
    <x:row r="4">
      <x:c r="A4" s="10" t="str">
        <x:v>Selected scenario</x:v>
      </x:c>
      <x:c r="B4" s="98" t="str">
        <x:v>Base</x:v>
      </x:c>
      <x:c r="C4" s="10"/>
      <x:c r="D4" s="10"/>
      <x:c r="E4" s="10"/>
      <x:c r="F4" s="10"/>
    </x:row>
    <x:row r="5">
      <x:c r="A5" s="10"/>
      <x:c r="B5" s="10"/>
      <x:c r="C5" s="10"/>
      <x:c r="D5" s="10"/>
      <x:c r="E5" s="10"/>
      <x:c r="F5" s="10"/>
    </x:row>
    <x:row r="6">
      <x:c r="A6" s="99" t="str">
        <x:v>Scenario</x:v>
      </x:c>
      <x:c r="B6" s="100" t="str">
        <x:v>Volume multiplier</x:v>
      </x:c>
      <x:c r="C6" s="100" t="str">
        <x:v>Price multiplier</x:v>
      </x:c>
      <x:c r="D6" s="100" t="str">
        <x:v>Variable-cost adjustment</x:v>
      </x:c>
      <x:c r="E6" s="101" t="str">
        <x:v>Purpose</x:v>
      </x:c>
      <x:c r="F6" s="10"/>
    </x:row>
    <x:row r="7">
      <x:c r="A7" s="102" t="str">
        <x:v>Downside</x:v>
      </x:c>
      <x:c r="B7" s="103" t="n">
        <x:v>0.75</x:v>
      </x:c>
      <x:c r="C7" s="103" t="n">
        <x:v>0.95</x:v>
      </x:c>
      <x:c r="D7" s="103" t="n">
        <x:v>0.02</x:v>
      </x:c>
      <x:c r="E7" s="104" t="str">
        <x:v>Tests slower demand, discounting pressure, and input-cost stress.</x:v>
      </x:c>
      <x:c r="F7" s="10"/>
    </x:row>
    <x:row r="8">
      <x:c r="A8" s="102" t="str">
        <x:v>Base</x:v>
      </x:c>
      <x:c r="B8" s="103" t="n">
        <x:v>1</x:v>
      </x:c>
      <x:c r="C8" s="103" t="n">
        <x:v>1</x:v>
      </x:c>
      <x:c r="D8" s="103" t="n">
        <x:v>0</x:v>
      </x:c>
      <x:c r="E8" s="104" t="str">
        <x:v>Management's evidence-backed operating case.</x:v>
      </x:c>
      <x:c r="F8" s="10"/>
    </x:row>
    <x:row r="9">
      <x:c r="A9" s="105" t="str">
        <x:v>Upside</x:v>
      </x:c>
      <x:c r="B9" s="106" t="n">
        <x:v>1.2</x:v>
      </x:c>
      <x:c r="C9" s="106" t="n">
        <x:v>1.03</x:v>
      </x:c>
      <x:c r="D9" s="106" t="n">
        <x:v>-0.01</x:v>
      </x:c>
      <x:c r="E9" s="107" t="str">
        <x:v>Tests stronger demand and modest pricing power.</x:v>
      </x:c>
      <x:c r="F9" s="10"/>
    </x:row>
    <x:row r="10">
      <x:c r="A10" s="10"/>
      <x:c r="B10" s="10"/>
      <x:c r="C10" s="10"/>
      <x:c r="D10" s="10"/>
      <x:c r="E10" s="10"/>
      <x:c r="F10" s="10"/>
    </x:row>
    <x:row r="11">
      <x:c r="A11" s="108" t="str">
        <x:v>Selected driver</x:v>
      </x:c>
      <x:c r="B11" s="108" t="str">
        <x:v>Value</x:v>
      </x:c>
      <x:c r="C11" s="10"/>
      <x:c r="D11" s="10"/>
      <x:c r="E11" s="10"/>
      <x:c r="F11" s="10"/>
    </x:row>
    <x:row r="12">
      <x:c r="A12" s="10" t="str">
        <x:v>Volume multiplier</x:v>
      </x:c>
      <x:c r="B12" s="109" t="n">
        <x:f>IF(B4="Downside",B7,IF(B4="Upside",B9,B8))</x:f>
        <x:v>1</x:v>
      </x:c>
      <x:c r="C12" s="10"/>
      <x:c r="D12" s="10"/>
      <x:c r="E12" s="10"/>
      <x:c r="F12" s="10"/>
    </x:row>
    <x:row r="13">
      <x:c r="A13" s="10" t="str">
        <x:v>Price multiplier</x:v>
      </x:c>
      <x:c r="B13" s="109" t="n">
        <x:f>IF(B4="Downside",C7,IF(B4="Upside",C9,C8))</x:f>
        <x:v>1</x:v>
      </x:c>
      <x:c r="C13" s="10"/>
      <x:c r="D13" s="10"/>
      <x:c r="E13" s="10"/>
      <x:c r="F13" s="10"/>
    </x:row>
    <x:row r="14">
      <x:c r="A14" s="10" t="str">
        <x:v>Variable-cost adjustment</x:v>
      </x:c>
      <x:c r="B14" s="109" t="n">
        <x:f>IF(B4="Downside",D7,IF(B4="Upside",D9,D8))</x:f>
        <x:v>0</x:v>
      </x:c>
      <x:c r="C14" s="10"/>
      <x:c r="D14" s="10"/>
      <x:c r="E14" s="10"/>
      <x:c r="F14" s="10"/>
    </x:row>
    <x:row r="15">
      <x:c r="A15" s="10"/>
      <x:c r="B15" s="10"/>
      <x:c r="C15" s="10"/>
      <x:c r="D15" s="10"/>
      <x:c r="E15" s="10"/>
      <x:c r="F15" s="10"/>
    </x:row>
    <x:row r="16" ht="22" customHeight="1">
      <x:c r="A16" s="97" t="str">
        <x:v>Commercial and operating assumptions</x:v>
      </x:c>
      <x:c r="B16" s="97" t="str">
        <x:v>Commercial and operating assumptions</x:v>
      </x:c>
      <x:c r="C16" s="97" t="str">
        <x:v>Commercial and operating assumptions</x:v>
      </x:c>
      <x:c r="D16" s="97" t="str">
        <x:v>Commercial and operating assumptions</x:v>
      </x:c>
      <x:c r="E16" s="97" t="str">
        <x:v>Commercial and operating assumptions</x:v>
      </x:c>
      <x:c r="F16" s="97" t="str">
        <x:v>Commercial and operating assumptions</x:v>
      </x:c>
    </x:row>
    <x:row r="17">
      <x:c r="A17" s="10" t="str">
        <x:v>Retail average price</x:v>
      </x:c>
      <x:c r="B17" s="110" t="n">
        <x:v>48</x:v>
      </x:c>
      <x:c r="C17" s="10" t="str">
        <x:v>EUR per order</x:v>
      </x:c>
      <x:c r="D17" s="10" t="str">
        <x:v>Teaching estimate; validate with a price test.</x:v>
      </x:c>
      <x:c r="E17" s="10"/>
      <x:c r="F17" s="10"/>
    </x:row>
    <x:row r="18">
      <x:c r="A18" s="10" t="str">
        <x:v>Fleet monthly contract</x:v>
      </x:c>
      <x:c r="B18" s="110" t="n">
        <x:v>420</x:v>
      </x:c>
      <x:c r="C18" s="10" t="str">
        <x:v>EUR per contract</x:v>
      </x:c>
      <x:c r="D18" s="10" t="str">
        <x:v>Includes an agreed monthly service allowance.</x:v>
      </x:c>
      <x:c r="E18" s="10"/>
      <x:c r="F18" s="10"/>
    </x:row>
    <x:row r="19">
      <x:c r="A19" s="10" t="str">
        <x:v>Direct materials</x:v>
      </x:c>
      <x:c r="B19" s="111" t="n">
        <x:v>0.12</x:v>
      </x:c>
      <x:c r="C19" s="10" t="str">
        <x:v>% of revenue</x:v>
      </x:c>
      <x:c r="D19" s="10" t="str">
        <x:v>Cleaning materials and consumables.</x:v>
      </x:c>
      <x:c r="E19" s="10"/>
      <x:c r="F19" s="10"/>
    </x:row>
    <x:row r="20">
      <x:c r="A20" s="10" t="str">
        <x:v>Payment fees</x:v>
      </x:c>
      <x:c r="B20" s="111" t="n">
        <x:v>0.012</x:v>
      </x:c>
      <x:c r="C20" s="10" t="str">
        <x:v>% of revenue</x:v>
      </x:c>
      <x:c r="D20" s="10" t="str">
        <x:v>Weighted fee across payment methods.</x:v>
      </x:c>
      <x:c r="E20" s="10"/>
      <x:c r="F20" s="10"/>
    </x:row>
    <x:row r="21">
      <x:c r="A21" s="10" t="str">
        <x:v>Travel cost</x:v>
      </x:c>
      <x:c r="B21" s="112" t="n">
        <x:v>3</x:v>
      </x:c>
      <x:c r="C21" s="10" t="str">
        <x:v>EUR per retail order</x:v>
      </x:c>
      <x:c r="D21" s="10" t="str">
        <x:v>Fuel and route-linked transport cost.</x:v>
      </x:c>
      <x:c r="E21" s="10"/>
      <x:c r="F21" s="10"/>
    </x:row>
    <x:row r="22">
      <x:c r="A22" s="10" t="str">
        <x:v>Income tax assumption</x:v>
      </x:c>
      <x:c r="B22" s="111" t="n">
        <x:v>0.1</x:v>
      </x:c>
      <x:c r="C22" s="10" t="str">
        <x:v>% of positive pre-tax income</x:v>
      </x:c>
      <x:c r="D22" s="10" t="str">
        <x:v>Simplified teaching treatment.</x:v>
      </x:c>
      <x:c r="E22" s="10"/>
      <x:c r="F22" s="10"/>
    </x:row>
    <x:row r="23">
      <x:c r="A23" s="10" t="str">
        <x:v>Grant recognition period</x:v>
      </x:c>
      <x:c r="B23" s="98" t="n">
        <x:v>60</x:v>
      </x:c>
      <x:c r="C23" s="10" t="str">
        <x:v>months</x:v>
      </x:c>
      <x:c r="D23" s="10" t="str">
        <x:v>Simplified straight-line recognition.</x:v>
      </x:c>
      <x:c r="E23" s="10"/>
      <x:c r="F23" s="10"/>
    </x:row>
    <x:row r="24">
      <x:c r="A24" s="10" t="str">
        <x:v>Asset useful life</x:v>
      </x:c>
      <x:c r="B24" s="98" t="n">
        <x:v>60</x:v>
      </x:c>
      <x:c r="C24" s="10" t="str">
        <x:v>months</x:v>
      </x:c>
      <x:c r="D24" s="10" t="str">
        <x:v>Simplified straight-line depreciation.</x:v>
      </x:c>
      <x:c r="E24" s="10"/>
      <x:c r="F24" s="10"/>
    </x:row>
    <x:row r="25">
      <x:c r="A25" s="10" t="str">
        <x:v>Opening inventory</x:v>
      </x:c>
      <x:c r="B25" s="110" t="n">
        <x:v>800</x:v>
      </x:c>
      <x:c r="C25" s="10" t="str">
        <x:v>EUR</x:v>
      </x:c>
      <x:c r="D25" s="10" t="str">
        <x:v>Consumables available at launch.</x:v>
      </x:c>
      <x:c r="E25" s="10"/>
      <x:c r="F25" s="10"/>
    </x:row>
    <x:row r="26">
      <x:c r="A26" s="10" t="str">
        <x:v>Receivable timing</x:v>
      </x:c>
      <x:c r="B26" s="98" t="n">
        <x:v>1</x:v>
      </x:c>
      <x:c r="C26" s="10" t="str">
        <x:v>month</x:v>
      </x:c>
      <x:c r="D26" s="10" t="str">
        <x:v>Fleet invoices collected in the following month.</x:v>
      </x:c>
      <x:c r="E26" s="10"/>
      <x:c r="F26" s="10"/>
    </x:row>
    <x:row r="27">
      <x:c r="A27" s="10" t="str">
        <x:v>Payables share</x:v>
      </x:c>
      <x:c r="B27" s="111" t="n">
        <x:v>0.3</x:v>
      </x:c>
      <x:c r="C27" s="10" t="str">
        <x:v>% of material cost</x:v>
      </x:c>
      <x:c r="D27" s="10" t="str">
        <x:v>Supplier balance outstanding at month-end.</x:v>
      </x:c>
      <x:c r="E27" s="10"/>
      <x:c r="F27" s="10"/>
    </x:row>
    <x:row r="28">
      <x:c r="A28" s="10"/>
      <x:c r="B28" s="10"/>
      <x:c r="C28" s="10"/>
      <x:c r="D28" s="10"/>
      <x:c r="E28" s="10"/>
      <x:c r="F28" s="10"/>
    </x:row>
    <x:row r="29" ht="22" customHeight="1">
      <x:c r="A29" s="97" t="str">
        <x:v>Opening financing and investment</x:v>
      </x:c>
      <x:c r="B29" s="97" t="str">
        <x:v>Opening financing and investment</x:v>
      </x:c>
      <x:c r="C29" s="97" t="str">
        <x:v>Opening financing and investment</x:v>
      </x:c>
      <x:c r="D29" s="97" t="str">
        <x:v>Opening financing and investment</x:v>
      </x:c>
      <x:c r="E29" s="97" t="str">
        <x:v>Opening financing and investment</x:v>
      </x:c>
      <x:c r="F29" s="97" t="str">
        <x:v>Opening financing and investment</x:v>
      </x:c>
    </x:row>
    <x:row r="30">
      <x:c r="A30" s="10" t="str">
        <x:v>Founder equity</x:v>
      </x:c>
      <x:c r="B30" s="110" t="n">
        <x:v>8000</x:v>
      </x:c>
      <x:c r="C30" s="10" t="str">
        <x:v>EUR</x:v>
      </x:c>
      <x:c r="D30" s="10" t="str">
        <x:v>Cash committed by the founder.</x:v>
      </x:c>
      <x:c r="E30" s="10"/>
      <x:c r="F30" s="10"/>
    </x:row>
    <x:row r="31">
      <x:c r="A31" s="10" t="str">
        <x:v>Non-repayable equipment grant</x:v>
      </x:c>
      <x:c r="B31" s="110" t="n">
        <x:v>10000</x:v>
      </x:c>
      <x:c r="C31" s="10" t="str">
        <x:v>EUR</x:v>
      </x:c>
      <x:c r="D31" s="10" t="str">
        <x:v>Illustrative; eligibility is program-specific.</x:v>
      </x:c>
      <x:c r="E31" s="10"/>
      <x:c r="F31" s="10"/>
    </x:row>
    <x:row r="32">
      <x:c r="A32" s="10" t="str">
        <x:v>Term loan</x:v>
      </x:c>
      <x:c r="B32" s="110" t="n">
        <x:v>8000</x:v>
      </x:c>
      <x:c r="C32" s="10" t="str">
        <x:v>EUR</x:v>
      </x:c>
      <x:c r="D32" s="10" t="str">
        <x:v>Three-year amortizing loan.</x:v>
      </x:c>
      <x:c r="E32" s="10"/>
      <x:c r="F32" s="10"/>
    </x:row>
    <x:row r="33">
      <x:c r="A33" s="10" t="str">
        <x:v>Annual loan rate</x:v>
      </x:c>
      <x:c r="B33" s="111" t="n">
        <x:v>0.08</x:v>
      </x:c>
      <x:c r="C33" s="10" t="str">
        <x:v>%</x:v>
      </x:c>
      <x:c r="D33" s="10" t="str">
        <x:v>Illustrative nominal annual rate.</x:v>
      </x:c>
      <x:c r="E33" s="10"/>
      <x:c r="F33" s="10"/>
    </x:row>
    <x:row r="34">
      <x:c r="A34" s="10" t="str">
        <x:v>Loan term</x:v>
      </x:c>
      <x:c r="B34" s="98" t="n">
        <x:v>36</x:v>
      </x:c>
      <x:c r="C34" s="10" t="str">
        <x:v>months</x:v>
      </x:c>
      <x:c r="D34" s="10" t="str">
        <x:v>Monthly repayment.</x:v>
      </x:c>
      <x:c r="E34" s="10"/>
      <x:c r="F34" s="10"/>
    </x:row>
    <x:row r="35">
      <x:c r="A35" s="10" t="str">
        <x:v>Equipment and vehicle capex</x:v>
      </x:c>
      <x:c r="B35" s="110" t="n">
        <x:v>18000</x:v>
      </x:c>
      <x:c r="C35" s="10" t="str">
        <x:v>EUR</x:v>
      </x:c>
      <x:c r="D35" s="10" t="str">
        <x:v>Mobile unit, extraction equipment, power and water tools.</x:v>
      </x:c>
      <x:c r="E35" s="10"/>
      <x:c r="F35" s="10"/>
    </x:row>
    <x:row r="36">
      <x:c r="A36" s="10" t="str">
        <x:v>Launch and registration cost</x:v>
      </x:c>
      <x:c r="B36" s="110" t="n">
        <x:v>1500</x:v>
      </x:c>
      <x:c r="C36" s="10" t="str">
        <x:v>EUR</x:v>
      </x:c>
      <x:c r="D36" s="10" t="str">
        <x:v>Expensed in month one.</x:v>
      </x:c>
      <x:c r="E36" s="10"/>
      <x:c r="F36" s="10"/>
    </x:row>
    <x:row r="37">
      <x:c r="A37" s="10"/>
      <x:c r="B37" s="10"/>
      <x:c r="C37" s="10"/>
      <x:c r="D37" s="10"/>
      <x:c r="E37" s="10"/>
      <x:c r="F37" s="10"/>
    </x:row>
    <x:row r="38" ht="22" customHeight="1">
      <x:c r="A38" s="97" t="str">
        <x:v>Monthly fixed operating costs</x:v>
      </x:c>
      <x:c r="B38" s="97" t="str">
        <x:v>Monthly fixed operating costs</x:v>
      </x:c>
      <x:c r="C38" s="97" t="str">
        <x:v>Monthly fixed operating costs</x:v>
      </x:c>
      <x:c r="D38" s="97" t="str">
        <x:v>Monthly fixed operating costs</x:v>
      </x:c>
      <x:c r="E38" s="97" t="str">
        <x:v>Monthly fixed operating costs</x:v>
      </x:c>
      <x:c r="F38" s="97" t="str">
        <x:v>Monthly fixed operating costs</x:v>
      </x:c>
    </x:row>
    <x:row r="39">
      <x:c r="A39" s="10" t="str">
        <x:v>Storage / base rent</x:v>
      </x:c>
      <x:c r="B39" s="110" t="n">
        <x:v>450</x:v>
      </x:c>
      <x:c r="C39" s="10" t="str">
        <x:v>EUR per month</x:v>
      </x:c>
      <x:c r="D39" s="10"/>
      <x:c r="E39" s="10"/>
      <x:c r="F39" s="10"/>
    </x:row>
    <x:row r="40">
      <x:c r="A40" s="10" t="str">
        <x:v>Utilities</x:v>
      </x:c>
      <x:c r="B40" s="110" t="n">
        <x:v>180</x:v>
      </x:c>
      <x:c r="C40" s="10" t="str">
        <x:v>EUR per month</x:v>
      </x:c>
      <x:c r="D40" s="10"/>
      <x:c r="E40" s="10"/>
      <x:c r="F40" s="10"/>
    </x:row>
    <x:row r="41">
      <x:c r="A41" s="10" t="str">
        <x:v>Insurance</x:v>
      </x:c>
      <x:c r="B41" s="110" t="n">
        <x:v>120</x:v>
      </x:c>
      <x:c r="C41" s="10" t="str">
        <x:v>EUR per month</x:v>
      </x:c>
      <x:c r="D41" s="10"/>
      <x:c r="E41" s="10"/>
      <x:c r="F41" s="10"/>
    </x:row>
    <x:row r="42">
      <x:c r="A42" s="10" t="str">
        <x:v>Software</x:v>
      </x:c>
      <x:c r="B42" s="110" t="n">
        <x:v>80</x:v>
      </x:c>
      <x:c r="C42" s="10" t="str">
        <x:v>EUR per month</x:v>
      </x:c>
      <x:c r="D42" s="10"/>
      <x:c r="E42" s="10"/>
      <x:c r="F42" s="10"/>
    </x:row>
    <x:row r="43">
      <x:c r="A43" s="10" t="str">
        <x:v>Accounting</x:v>
      </x:c>
      <x:c r="B43" s="110" t="n">
        <x:v>150</x:v>
      </x:c>
      <x:c r="C43" s="10" t="str">
        <x:v>EUR per month</x:v>
      </x:c>
      <x:c r="D43" s="10"/>
      <x:c r="E43" s="10"/>
      <x:c r="F43" s="10"/>
    </x:row>
    <x:row r="44">
      <x:c r="A44" s="10" t="str">
        <x:v>Phone and administration</x:v>
      </x:c>
      <x:c r="B44" s="110" t="n">
        <x:v>120</x:v>
      </x:c>
      <x:c r="C44" s="10" t="str">
        <x:v>EUR per month</x:v>
      </x:c>
      <x:c r="D44" s="10"/>
      <x:c r="E44" s="10"/>
      <x:c r="F44" s="10"/>
    </x:row>
    <x:row r="45">
      <x:c r="A45" s="10" t="str">
        <x:v>Equipment maintenance</x:v>
      </x:c>
      <x:c r="B45" s="110" t="n">
        <x:v>100</x:v>
      </x:c>
      <x:c r="C45" s="10" t="str">
        <x:v>EUR per month</x:v>
      </x:c>
      <x:c r="D45" s="10"/>
      <x:c r="E45" s="10"/>
      <x:c r="F45" s="10"/>
    </x:row>
    <x:row r="46">
      <x:c r="A46" s="10" t="str">
        <x:v>Contingency</x:v>
      </x:c>
      <x:c r="B46" s="110" t="n">
        <x:v>100</x:v>
      </x:c>
      <x:c r="C46" s="10" t="str">
        <x:v>EUR per month</x:v>
      </x:c>
      <x:c r="D46" s="10"/>
      <x:c r="E46" s="10"/>
      <x:c r="F46" s="10"/>
    </x:row>
    <x:row r="47">
      <x:c r="A47" s="113" t="str">
        <x:v>Total fixed cost before payroll and marketing</x:v>
      </x:c>
      <x:c r="B47" s="114" t="n">
        <x:f>SUM(B39:B46)</x:f>
        <x:v>1300</x:v>
      </x:c>
      <x:c r="C47" s="113" t="str">
        <x:v>EUR per month</x:v>
      </x:c>
      <x:c r="D47" s="10"/>
      <x:c r="E47" s="10"/>
      <x:c r="F47" s="10"/>
    </x:row>
  </x:sheetData>
  <x:mergeCells>
    <x:mergeCell ref="A1:F1"/>
    <x:mergeCell ref="A2:M2"/>
    <x:mergeCell ref="A3:F3"/>
    <x:mergeCell ref="A16:F16"/>
    <x:mergeCell ref="A29:F29"/>
    <x:mergeCell ref="A38:F38"/>
  </x:mergeCells>
  <x:dataValidations count="1">
    <x:dataValidation type="list" sqref="B4">
      <x:formula1>"Downside,Base,Upside"</x:formula1>
    </x:dataValidation>
  </x:dataValidations>
  <x:pageMargins left="0.7" right="0.7" top="0.75" bottom="0.75" header="0.3" footer="0.3"/>
  <x:legacyDrawing xmlns:r="http://schemas.openxmlformats.org/officeDocument/2006/relationships" r:id="Rb0216b46de8748f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3" t="str">
        <x:v>REVENUE &amp; COST DRIVERS</x:v>
      </x:c>
      <x:c r="B1" s="3" t="str">
        <x:v>REVENUE &amp; COST DRIVERS</x:v>
      </x:c>
      <x:c r="C1" s="3" t="str">
        <x:v>REVENUE &amp; COST DRIVERS</x:v>
      </x:c>
      <x:c r="D1" s="3" t="str">
        <x:v>REVENUE &amp; COST DRIVERS</x:v>
      </x:c>
      <x:c r="E1" s="3" t="str">
        <x:v>REVENUE &amp; COST DRIVERS</x:v>
      </x:c>
      <x:c r="F1" s="3" t="str">
        <x:v>REVENUE &amp; COST DRIVERS</x:v>
      </x:c>
      <x:c r="G1" s="3" t="str">
        <x:v>REVENUE &amp; COST DRIVERS</x:v>
      </x:c>
      <x:c r="H1" s="3" t="str">
        <x:v>REVENUE &amp; COST DRIVERS</x:v>
      </x:c>
      <x:c r="I1" s="3" t="str">
        <x:v>REVENUE &amp; COST DRIVERS</x:v>
      </x:c>
      <x:c r="J1" s="3" t="str">
        <x:v>REVENUE &amp; COST DRIVERS</x:v>
      </x:c>
      <x:c r="K1" s="3" t="str">
        <x:v>REVENUE &amp; COST DRIVERS</x:v>
      </x:c>
      <x:c r="L1" s="3" t="str">
        <x:v>REVENUE &amp; COST DRIVERS</x:v>
      </x:c>
      <x:c r="M1" s="3" t="str">
        <x:v>REVENUE &amp; COST DRIVERS</x:v>
      </x:c>
    </x:row>
    <x:row r="2" ht="22" customHeight="1">
      <x:c r="A2" s="4" t="str">
        <x:v>Demand, pricing, capacity, payroll, and variable costs</x:v>
      </x:c>
      <x:c r="B2" s="4" t="str">
        <x:v>Demand, pricing, capacity, payroll, and variable costs</x:v>
      </x:c>
      <x:c r="C2" s="4" t="str">
        <x:v>Demand, pricing, capacity, payroll, and variable costs</x:v>
      </x:c>
      <x:c r="D2" s="4" t="str">
        <x:v>Demand, pricing, capacity, payroll, and variable costs</x:v>
      </x:c>
      <x:c r="E2" s="4" t="str">
        <x:v>Demand, pricing, capacity, payroll, and variable costs</x:v>
      </x:c>
      <x:c r="F2" s="4" t="str">
        <x:v>Demand, pricing, capacity, payroll, and variable costs</x:v>
      </x:c>
      <x:c r="G2" s="4" t="str">
        <x:v>Demand, pricing, capacity, payroll, and variable costs</x:v>
      </x:c>
      <x:c r="H2" s="4" t="str">
        <x:v>Demand, pricing, capacity, payroll, and variable costs</x:v>
      </x:c>
      <x:c r="I2" s="4" t="str">
        <x:v>Demand, pricing, capacity, payroll, and variable costs</x:v>
      </x:c>
      <x:c r="J2" s="4" t="str">
        <x:v>Demand, pricing, capacity, payroll, and variable costs</x:v>
      </x:c>
      <x:c r="K2" s="4" t="str">
        <x:v>Demand, pricing, capacity, payroll, and variable costs</x:v>
      </x:c>
      <x:c r="L2" s="4" t="str">
        <x:v>Demand, pricing, capacity, payroll, and variable costs</x:v>
      </x:c>
      <x:c r="M2" s="4" t="str">
        <x:v>Demand, pricing, capacity, payroll, and variable costs</x:v>
      </x:c>
    </x:row>
    <x:row r="4" ht="24" customHeight="1">
      <x:c r="A4" s="129" t="str">
        <x:v>Driver</x:v>
      </x:c>
      <x:c r="B4" s="130" t="str">
        <x:v>Jan</x:v>
      </x:c>
      <x:c r="C4" s="131" t="str">
        <x:v>Feb</x:v>
      </x:c>
      <x:c r="D4" s="131" t="str">
        <x:v>Mar</x:v>
      </x:c>
      <x:c r="E4" s="131" t="str">
        <x:v>Apr</x:v>
      </x:c>
      <x:c r="F4" s="131" t="str">
        <x:v>May</x:v>
      </x:c>
      <x:c r="G4" s="131" t="str">
        <x:v>Jun</x:v>
      </x:c>
      <x:c r="H4" s="131" t="str">
        <x:v>Jul</x:v>
      </x:c>
      <x:c r="I4" s="131" t="str">
        <x:v>Aug</x:v>
      </x:c>
      <x:c r="J4" s="131" t="str">
        <x:v>Sep</x:v>
      </x:c>
      <x:c r="K4" s="131" t="str">
        <x:v>Oct</x:v>
      </x:c>
      <x:c r="L4" s="131" t="str">
        <x:v>Nov</x:v>
      </x:c>
      <x:c r="M4" s="132" t="str">
        <x:v>Dec</x:v>
      </x:c>
    </x:row>
    <x:row r="5">
      <x:c r="A5" s="10" t="str">
        <x:v>Base retail orders</x:v>
      </x:c>
      <x:c r="B5" s="133" t="n">
        <x:v>65</x:v>
      </x:c>
      <x:c r="C5" s="133" t="n">
        <x:v>75</x:v>
      </x:c>
      <x:c r="D5" s="133" t="n">
        <x:v>85</x:v>
      </x:c>
      <x:c r="E5" s="133" t="n">
        <x:v>95</x:v>
      </x:c>
      <x:c r="F5" s="133" t="n">
        <x:v>110</x:v>
      </x:c>
      <x:c r="G5" s="133" t="n">
        <x:v>125</x:v>
      </x:c>
      <x:c r="H5" s="133" t="n">
        <x:v>135</x:v>
      </x:c>
      <x:c r="I5" s="133" t="n">
        <x:v>145</x:v>
      </x:c>
      <x:c r="J5" s="133" t="n">
        <x:v>155</x:v>
      </x:c>
      <x:c r="K5" s="133" t="n">
        <x:v>165</x:v>
      </x:c>
      <x:c r="L5" s="133" t="n">
        <x:v>175</x:v>
      </x:c>
      <x:c r="M5" s="133" t="n">
        <x:v>185</x:v>
      </x:c>
    </x:row>
    <x:row r="6">
      <x:c r="A6" s="10" t="str">
        <x:v>Scenario retail orders</x:v>
      </x:c>
      <x:c r="B6" s="10" t="n">
        <x:f>ROUND(B5*'Assumptions'!$B$12,0)</x:f>
        <x:v>65</x:v>
      </x:c>
      <x:c r="C6" s="10" t="n">
        <x:f>ROUND(C5*'Assumptions'!$B$12,0)</x:f>
        <x:v>75</x:v>
      </x:c>
      <x:c r="D6" s="10" t="n">
        <x:f>ROUND(D5*'Assumptions'!$B$12,0)</x:f>
        <x:v>85</x:v>
      </x:c>
      <x:c r="E6" s="10" t="n">
        <x:f>ROUND(E5*'Assumptions'!$B$12,0)</x:f>
        <x:v>95</x:v>
      </x:c>
      <x:c r="F6" s="10" t="n">
        <x:f>ROUND(F5*'Assumptions'!$B$12,0)</x:f>
        <x:v>110</x:v>
      </x:c>
      <x:c r="G6" s="10" t="n">
        <x:f>ROUND(G5*'Assumptions'!$B$12,0)</x:f>
        <x:v>125</x:v>
      </x:c>
      <x:c r="H6" s="10" t="n">
        <x:f>ROUND(H5*'Assumptions'!$B$12,0)</x:f>
        <x:v>135</x:v>
      </x:c>
      <x:c r="I6" s="10" t="n">
        <x:f>ROUND(I5*'Assumptions'!$B$12,0)</x:f>
        <x:v>145</x:v>
      </x:c>
      <x:c r="J6" s="10" t="n">
        <x:f>ROUND(J5*'Assumptions'!$B$12,0)</x:f>
        <x:v>155</x:v>
      </x:c>
      <x:c r="K6" s="10" t="n">
        <x:f>ROUND(K5*'Assumptions'!$B$12,0)</x:f>
        <x:v>165</x:v>
      </x:c>
      <x:c r="L6" s="10" t="n">
        <x:f>ROUND(L5*'Assumptions'!$B$12,0)</x:f>
        <x:v>175</x:v>
      </x:c>
      <x:c r="M6" s="10" t="n">
        <x:f>ROUND(M5*'Assumptions'!$B$12,0)</x:f>
        <x:v>185</x:v>
      </x:c>
    </x:row>
    <x:row r="7">
      <x:c r="A7" s="10" t="str">
        <x:v>Base fleet contracts</x:v>
      </x:c>
      <x:c r="B7" s="133" t="n">
        <x:v>1</x:v>
      </x:c>
      <x:c r="C7" s="133" t="n">
        <x:v>1</x:v>
      </x:c>
      <x:c r="D7" s="133" t="n">
        <x:v>2</x:v>
      </x:c>
      <x:c r="E7" s="133" t="n">
        <x:v>2</x:v>
      </x:c>
      <x:c r="F7" s="133" t="n">
        <x:v>3</x:v>
      </x:c>
      <x:c r="G7" s="133" t="n">
        <x:v>3</x:v>
      </x:c>
      <x:c r="H7" s="133" t="n">
        <x:v>4</x:v>
      </x:c>
      <x:c r="I7" s="133" t="n">
        <x:v>4</x:v>
      </x:c>
      <x:c r="J7" s="133" t="n">
        <x:v>5</x:v>
      </x:c>
      <x:c r="K7" s="133" t="n">
        <x:v>5</x:v>
      </x:c>
      <x:c r="L7" s="133" t="n">
        <x:v>6</x:v>
      </x:c>
      <x:c r="M7" s="133" t="n">
        <x:v>6</x:v>
      </x:c>
    </x:row>
    <x:row r="8">
      <x:c r="A8" s="10" t="str">
        <x:v>Scenario fleet contracts</x:v>
      </x:c>
      <x:c r="B8" s="10" t="n">
        <x:f>ROUND(B7*'Assumptions'!$B$12,0)</x:f>
        <x:v>1</x:v>
      </x:c>
      <x:c r="C8" s="10" t="n">
        <x:f>ROUND(C7*'Assumptions'!$B$12,0)</x:f>
        <x:v>1</x:v>
      </x:c>
      <x:c r="D8" s="10" t="n">
        <x:f>ROUND(D7*'Assumptions'!$B$12,0)</x:f>
        <x:v>2</x:v>
      </x:c>
      <x:c r="E8" s="10" t="n">
        <x:f>ROUND(E7*'Assumptions'!$B$12,0)</x:f>
        <x:v>2</x:v>
      </x:c>
      <x:c r="F8" s="10" t="n">
        <x:f>ROUND(F7*'Assumptions'!$B$12,0)</x:f>
        <x:v>3</x:v>
      </x:c>
      <x:c r="G8" s="10" t="n">
        <x:f>ROUND(G7*'Assumptions'!$B$12,0)</x:f>
        <x:v>3</x:v>
      </x:c>
      <x:c r="H8" s="10" t="n">
        <x:f>ROUND(H7*'Assumptions'!$B$12,0)</x:f>
        <x:v>4</x:v>
      </x:c>
      <x:c r="I8" s="10" t="n">
        <x:f>ROUND(I7*'Assumptions'!$B$12,0)</x:f>
        <x:v>4</x:v>
      </x:c>
      <x:c r="J8" s="10" t="n">
        <x:f>ROUND(J7*'Assumptions'!$B$12,0)</x:f>
        <x:v>5</x:v>
      </x:c>
      <x:c r="K8" s="10" t="n">
        <x:f>ROUND(K7*'Assumptions'!$B$12,0)</x:f>
        <x:v>5</x:v>
      </x:c>
      <x:c r="L8" s="10" t="n">
        <x:f>ROUND(L7*'Assumptions'!$B$12,0)</x:f>
        <x:v>6</x:v>
      </x:c>
      <x:c r="M8" s="10" t="n">
        <x:f>ROUND(M7*'Assumptions'!$B$12,0)</x:f>
        <x:v>6</x:v>
      </x:c>
    </x:row>
    <x:row r="9">
      <x:c r="A9" s="10" t="str">
        <x:v>Scenario retail price</x:v>
      </x:c>
      <x:c r="B9" s="134" t="n">
        <x:f>'Assumptions'!$B$17*'Assumptions'!$B$13</x:f>
        <x:v>48</x:v>
      </x:c>
      <x:c r="C9" s="134" t="n">
        <x:f>'Assumptions'!$B$17*'Assumptions'!$B$13</x:f>
        <x:v>48</x:v>
      </x:c>
      <x:c r="D9" s="134" t="n">
        <x:f>'Assumptions'!$B$17*'Assumptions'!$B$13</x:f>
        <x:v>48</x:v>
      </x:c>
      <x:c r="E9" s="134" t="n">
        <x:f>'Assumptions'!$B$17*'Assumptions'!$B$13</x:f>
        <x:v>48</x:v>
      </x:c>
      <x:c r="F9" s="134" t="n">
        <x:f>'Assumptions'!$B$17*'Assumptions'!$B$13</x:f>
        <x:v>48</x:v>
      </x:c>
      <x:c r="G9" s="134" t="n">
        <x:f>'Assumptions'!$B$17*'Assumptions'!$B$13</x:f>
        <x:v>48</x:v>
      </x:c>
      <x:c r="H9" s="134" t="n">
        <x:f>'Assumptions'!$B$17*'Assumptions'!$B$13</x:f>
        <x:v>48</x:v>
      </x:c>
      <x:c r="I9" s="134" t="n">
        <x:f>'Assumptions'!$B$17*'Assumptions'!$B$13</x:f>
        <x:v>48</x:v>
      </x:c>
      <x:c r="J9" s="134" t="n">
        <x:f>'Assumptions'!$B$17*'Assumptions'!$B$13</x:f>
        <x:v>48</x:v>
      </x:c>
      <x:c r="K9" s="134" t="n">
        <x:f>'Assumptions'!$B$17*'Assumptions'!$B$13</x:f>
        <x:v>48</x:v>
      </x:c>
      <x:c r="L9" s="134" t="n">
        <x:f>'Assumptions'!$B$17*'Assumptions'!$B$13</x:f>
        <x:v>48</x:v>
      </x:c>
      <x:c r="M9" s="134" t="n">
        <x:f>'Assumptions'!$B$17*'Assumptions'!$B$13</x:f>
        <x:v>48</x:v>
      </x:c>
    </x:row>
    <x:row r="10">
      <x:c r="A10" s="10" t="str">
        <x:v>Scenario fleet price</x:v>
      </x:c>
      <x:c r="B10" s="134" t="n">
        <x:f>'Assumptions'!$B$18*'Assumptions'!$B$13</x:f>
        <x:v>420</x:v>
      </x:c>
      <x:c r="C10" s="134" t="n">
        <x:f>'Assumptions'!$B$18*'Assumptions'!$B$13</x:f>
        <x:v>420</x:v>
      </x:c>
      <x:c r="D10" s="134" t="n">
        <x:f>'Assumptions'!$B$18*'Assumptions'!$B$13</x:f>
        <x:v>420</x:v>
      </x:c>
      <x:c r="E10" s="134" t="n">
        <x:f>'Assumptions'!$B$18*'Assumptions'!$B$13</x:f>
        <x:v>420</x:v>
      </x:c>
      <x:c r="F10" s="134" t="n">
        <x:f>'Assumptions'!$B$18*'Assumptions'!$B$13</x:f>
        <x:v>420</x:v>
      </x:c>
      <x:c r="G10" s="134" t="n">
        <x:f>'Assumptions'!$B$18*'Assumptions'!$B$13</x:f>
        <x:v>420</x:v>
      </x:c>
      <x:c r="H10" s="134" t="n">
        <x:f>'Assumptions'!$B$18*'Assumptions'!$B$13</x:f>
        <x:v>420</x:v>
      </x:c>
      <x:c r="I10" s="134" t="n">
        <x:f>'Assumptions'!$B$18*'Assumptions'!$B$13</x:f>
        <x:v>420</x:v>
      </x:c>
      <x:c r="J10" s="134" t="n">
        <x:f>'Assumptions'!$B$18*'Assumptions'!$B$13</x:f>
        <x:v>420</x:v>
      </x:c>
      <x:c r="K10" s="134" t="n">
        <x:f>'Assumptions'!$B$18*'Assumptions'!$B$13</x:f>
        <x:v>420</x:v>
      </x:c>
      <x:c r="L10" s="134" t="n">
        <x:f>'Assumptions'!$B$18*'Assumptions'!$B$13</x:f>
        <x:v>420</x:v>
      </x:c>
      <x:c r="M10" s="134" t="n">
        <x:f>'Assumptions'!$B$18*'Assumptions'!$B$13</x:f>
        <x:v>420</x:v>
      </x:c>
    </x:row>
    <x:row r="11">
      <x:c r="A11" s="10" t="str">
        <x:v>Retail revenue</x:v>
      </x:c>
      <x:c r="B11" s="134" t="n">
        <x:f>B6*B9</x:f>
        <x:v>3120</x:v>
      </x:c>
      <x:c r="C11" s="134" t="n">
        <x:f>C6*C9</x:f>
        <x:v>3600</x:v>
      </x:c>
      <x:c r="D11" s="134" t="n">
        <x:f>D6*D9</x:f>
        <x:v>4080</x:v>
      </x:c>
      <x:c r="E11" s="134" t="n">
        <x:f>E6*E9</x:f>
        <x:v>4560</x:v>
      </x:c>
      <x:c r="F11" s="134" t="n">
        <x:f>F6*F9</x:f>
        <x:v>5280</x:v>
      </x:c>
      <x:c r="G11" s="134" t="n">
        <x:f>G6*G9</x:f>
        <x:v>6000</x:v>
      </x:c>
      <x:c r="H11" s="134" t="n">
        <x:f>H6*H9</x:f>
        <x:v>6480</x:v>
      </x:c>
      <x:c r="I11" s="134" t="n">
        <x:f>I6*I9</x:f>
        <x:v>6960</x:v>
      </x:c>
      <x:c r="J11" s="134" t="n">
        <x:f>J6*J9</x:f>
        <x:v>7440</x:v>
      </x:c>
      <x:c r="K11" s="134" t="n">
        <x:f>K6*K9</x:f>
        <x:v>7920</x:v>
      </x:c>
      <x:c r="L11" s="134" t="n">
        <x:f>L6*L9</x:f>
        <x:v>8400</x:v>
      </x:c>
      <x:c r="M11" s="134" t="n">
        <x:f>M6*M9</x:f>
        <x:v>8880</x:v>
      </x:c>
    </x:row>
    <x:row r="12">
      <x:c r="A12" s="10" t="str">
        <x:v>Fleet revenue</x:v>
      </x:c>
      <x:c r="B12" s="134" t="n">
        <x:f>B8*B10</x:f>
        <x:v>420</x:v>
      </x:c>
      <x:c r="C12" s="134" t="n">
        <x:f>C8*C10</x:f>
        <x:v>420</x:v>
      </x:c>
      <x:c r="D12" s="134" t="n">
        <x:f>D8*D10</x:f>
        <x:v>840</x:v>
      </x:c>
      <x:c r="E12" s="134" t="n">
        <x:f>E8*E10</x:f>
        <x:v>840</x:v>
      </x:c>
      <x:c r="F12" s="134" t="n">
        <x:f>F8*F10</x:f>
        <x:v>1260</x:v>
      </x:c>
      <x:c r="G12" s="134" t="n">
        <x:f>G8*G10</x:f>
        <x:v>1260</x:v>
      </x:c>
      <x:c r="H12" s="134" t="n">
        <x:f>H8*H10</x:f>
        <x:v>1680</x:v>
      </x:c>
      <x:c r="I12" s="134" t="n">
        <x:f>I8*I10</x:f>
        <x:v>1680</x:v>
      </x:c>
      <x:c r="J12" s="134" t="n">
        <x:f>J8*J10</x:f>
        <x:v>2100</x:v>
      </x:c>
      <x:c r="K12" s="134" t="n">
        <x:f>K8*K10</x:f>
        <x:v>2100</x:v>
      </x:c>
      <x:c r="L12" s="134" t="n">
        <x:f>L8*L10</x:f>
        <x:v>2520</x:v>
      </x:c>
      <x:c r="M12" s="134" t="n">
        <x:f>M8*M10</x:f>
        <x:v>2520</x:v>
      </x:c>
    </x:row>
    <x:row r="13">
      <x:c r="A13" s="113" t="str">
        <x:v>Total revenue</x:v>
      </x:c>
      <x:c r="B13" s="114" t="n">
        <x:f>SUM(B11:B12)</x:f>
        <x:v>3540</x:v>
      </x:c>
      <x:c r="C13" s="114" t="n">
        <x:f>SUM(C11:C12)</x:f>
        <x:v>4020</x:v>
      </x:c>
      <x:c r="D13" s="114" t="n">
        <x:f>SUM(D11:D12)</x:f>
        <x:v>4920</x:v>
      </x:c>
      <x:c r="E13" s="114" t="n">
        <x:f>SUM(E11:E12)</x:f>
        <x:v>5400</x:v>
      </x:c>
      <x:c r="F13" s="114" t="n">
        <x:f>SUM(F11:F12)</x:f>
        <x:v>6540</x:v>
      </x:c>
      <x:c r="G13" s="114" t="n">
        <x:f>SUM(G11:G12)</x:f>
        <x:v>7260</x:v>
      </x:c>
      <x:c r="H13" s="114" t="n">
        <x:f>SUM(H11:H12)</x:f>
        <x:v>8160</x:v>
      </x:c>
      <x:c r="I13" s="114" t="n">
        <x:f>SUM(I11:I12)</x:f>
        <x:v>8640</x:v>
      </x:c>
      <x:c r="J13" s="114" t="n">
        <x:f>SUM(J11:J12)</x:f>
        <x:v>9540</x:v>
      </x:c>
      <x:c r="K13" s="114" t="n">
        <x:f>SUM(K11:K12)</x:f>
        <x:v>10020</x:v>
      </x:c>
      <x:c r="L13" s="114" t="n">
        <x:f>SUM(L11:L12)</x:f>
        <x:v>10920</x:v>
      </x:c>
      <x:c r="M13" s="114" t="n">
        <x:f>SUM(M11:M12)</x:f>
        <x:v>11400</x:v>
      </x:c>
    </x:row>
    <x:row r="14">
      <x:c r="A14" s="10" t="str">
        <x:v>Direct materials</x:v>
      </x:c>
      <x:c r="B14" s="134" t="n">
        <x:f>B13*('Assumptions'!$B$19+'Assumptions'!$B$14)</x:f>
        <x:v>424.8</x:v>
      </x:c>
      <x:c r="C14" s="134" t="n">
        <x:f>C13*('Assumptions'!$B$19+'Assumptions'!$B$14)</x:f>
        <x:v>482.4</x:v>
      </x:c>
      <x:c r="D14" s="134" t="n">
        <x:f>D13*('Assumptions'!$B$19+'Assumptions'!$B$14)</x:f>
        <x:v>590.4</x:v>
      </x:c>
      <x:c r="E14" s="134" t="n">
        <x:f>E13*('Assumptions'!$B$19+'Assumptions'!$B$14)</x:f>
        <x:v>648</x:v>
      </x:c>
      <x:c r="F14" s="134" t="n">
        <x:f>F13*('Assumptions'!$B$19+'Assumptions'!$B$14)</x:f>
        <x:v>784.8</x:v>
      </x:c>
      <x:c r="G14" s="134" t="n">
        <x:f>G13*('Assumptions'!$B$19+'Assumptions'!$B$14)</x:f>
        <x:v>871.1999999999999</x:v>
      </x:c>
      <x:c r="H14" s="134" t="n">
        <x:f>H13*('Assumptions'!$B$19+'Assumptions'!$B$14)</x:f>
        <x:v>979.1999999999999</x:v>
      </x:c>
      <x:c r="I14" s="134" t="n">
        <x:f>I13*('Assumptions'!$B$19+'Assumptions'!$B$14)</x:f>
        <x:v>1036.8</x:v>
      </x:c>
      <x:c r="J14" s="134" t="n">
        <x:f>J13*('Assumptions'!$B$19+'Assumptions'!$B$14)</x:f>
        <x:v>1144.8</x:v>
      </x:c>
      <x:c r="K14" s="134" t="n">
        <x:f>K13*('Assumptions'!$B$19+'Assumptions'!$B$14)</x:f>
        <x:v>1202.3999999999999</x:v>
      </x:c>
      <x:c r="L14" s="134" t="n">
        <x:f>L13*('Assumptions'!$B$19+'Assumptions'!$B$14)</x:f>
        <x:v>1310.3999999999999</x:v>
      </x:c>
      <x:c r="M14" s="134" t="n">
        <x:f>M13*('Assumptions'!$B$19+'Assumptions'!$B$14)</x:f>
        <x:v>1368</x:v>
      </x:c>
    </x:row>
    <x:row r="15">
      <x:c r="A15" s="10" t="str">
        <x:v>Payment fees</x:v>
      </x:c>
      <x:c r="B15" s="134" t="n">
        <x:f>B13*'Assumptions'!$B$20</x:f>
        <x:v>42.480000000000004</x:v>
      </x:c>
      <x:c r="C15" s="134" t="n">
        <x:f>C13*'Assumptions'!$B$20</x:f>
        <x:v>48.24</x:v>
      </x:c>
      <x:c r="D15" s="134" t="n">
        <x:f>D13*'Assumptions'!$B$20</x:f>
        <x:v>59.04</x:v>
      </x:c>
      <x:c r="E15" s="134" t="n">
        <x:f>E13*'Assumptions'!$B$20</x:f>
        <x:v>64.8</x:v>
      </x:c>
      <x:c r="F15" s="134" t="n">
        <x:f>F13*'Assumptions'!$B$20</x:f>
        <x:v>78.48</x:v>
      </x:c>
      <x:c r="G15" s="134" t="n">
        <x:f>G13*'Assumptions'!$B$20</x:f>
        <x:v>87.12</x:v>
      </x:c>
      <x:c r="H15" s="134" t="n">
        <x:f>H13*'Assumptions'!$B$20</x:f>
        <x:v>97.92</x:v>
      </x:c>
      <x:c r="I15" s="134" t="n">
        <x:f>I13*'Assumptions'!$B$20</x:f>
        <x:v>103.68</x:v>
      </x:c>
      <x:c r="J15" s="134" t="n">
        <x:f>J13*'Assumptions'!$B$20</x:f>
        <x:v>114.48</x:v>
      </x:c>
      <x:c r="K15" s="134" t="n">
        <x:f>K13*'Assumptions'!$B$20</x:f>
        <x:v>120.24000000000001</x:v>
      </x:c>
      <x:c r="L15" s="134" t="n">
        <x:f>L13*'Assumptions'!$B$20</x:f>
        <x:v>131.04</x:v>
      </x:c>
      <x:c r="M15" s="134" t="n">
        <x:f>M13*'Assumptions'!$B$20</x:f>
        <x:v>136.8</x:v>
      </x:c>
    </x:row>
    <x:row r="16">
      <x:c r="A16" s="10" t="str">
        <x:v>Travel cost</x:v>
      </x:c>
      <x:c r="B16" s="134" t="n">
        <x:f>B6*'Assumptions'!$B$21</x:f>
        <x:v>195</x:v>
      </x:c>
      <x:c r="C16" s="134" t="n">
        <x:f>C6*'Assumptions'!$B$21</x:f>
        <x:v>225</x:v>
      </x:c>
      <x:c r="D16" s="134" t="n">
        <x:f>D6*'Assumptions'!$B$21</x:f>
        <x:v>255</x:v>
      </x:c>
      <x:c r="E16" s="134" t="n">
        <x:f>E6*'Assumptions'!$B$21</x:f>
        <x:v>285</x:v>
      </x:c>
      <x:c r="F16" s="134" t="n">
        <x:f>F6*'Assumptions'!$B$21</x:f>
        <x:v>330</x:v>
      </x:c>
      <x:c r="G16" s="134" t="n">
        <x:f>G6*'Assumptions'!$B$21</x:f>
        <x:v>375</x:v>
      </x:c>
      <x:c r="H16" s="134" t="n">
        <x:f>H6*'Assumptions'!$B$21</x:f>
        <x:v>405</x:v>
      </x:c>
      <x:c r="I16" s="134" t="n">
        <x:f>I6*'Assumptions'!$B$21</x:f>
        <x:v>435</x:v>
      </x:c>
      <x:c r="J16" s="134" t="n">
        <x:f>J6*'Assumptions'!$B$21</x:f>
        <x:v>465</x:v>
      </x:c>
      <x:c r="K16" s="134" t="n">
        <x:f>K6*'Assumptions'!$B$21</x:f>
        <x:v>495</x:v>
      </x:c>
      <x:c r="L16" s="134" t="n">
        <x:f>L6*'Assumptions'!$B$21</x:f>
        <x:v>525</x:v>
      </x:c>
      <x:c r="M16" s="134" t="n">
        <x:f>M6*'Assumptions'!$B$21</x:f>
        <x:v>555</x:v>
      </x:c>
    </x:row>
    <x:row r="17">
      <x:c r="A17" s="10" t="str">
        <x:v>Total variable cost</x:v>
      </x:c>
      <x:c r="B17" s="134" t="n">
        <x:f>SUM(B14:B16)</x:f>
        <x:v>662.28</x:v>
      </x:c>
      <x:c r="C17" s="134" t="n">
        <x:f>SUM(C14:C16)</x:f>
        <x:v>755.64</x:v>
      </x:c>
      <x:c r="D17" s="134" t="n">
        <x:f>SUM(D14:D16)</x:f>
        <x:v>904.4399999999999</x:v>
      </x:c>
      <x:c r="E17" s="134" t="n">
        <x:f>SUM(E14:E16)</x:f>
        <x:v>997.8</x:v>
      </x:c>
      <x:c r="F17" s="134" t="n">
        <x:f>SUM(F14:F16)</x:f>
        <x:v>1193.28</x:v>
      </x:c>
      <x:c r="G17" s="134" t="n">
        <x:f>SUM(G14:G16)</x:f>
        <x:v>1333.32</x:v>
      </x:c>
      <x:c r="H17" s="134" t="n">
        <x:f>SUM(H14:H16)</x:f>
        <x:v>1482.12</x:v>
      </x:c>
      <x:c r="I17" s="134" t="n">
        <x:f>SUM(I14:I16)</x:f>
        <x:v>1575.48</x:v>
      </x:c>
      <x:c r="J17" s="134" t="n">
        <x:f>SUM(J14:J16)</x:f>
        <x:v>1724.28</x:v>
      </x:c>
      <x:c r="K17" s="134" t="n">
        <x:f>SUM(K14:K16)</x:f>
        <x:v>1817.6399999999999</x:v>
      </x:c>
      <x:c r="L17" s="134" t="n">
        <x:f>SUM(L14:L16)</x:f>
        <x:v>1966.4399999999998</x:v>
      </x:c>
      <x:c r="M17" s="134" t="n">
        <x:f>SUM(M14:M16)</x:f>
        <x:v>2059.8</x:v>
      </x:c>
    </x:row>
    <x:row r="18">
      <x:c r="A18" s="113" t="str">
        <x:v>Contribution</x:v>
      </x:c>
      <x:c r="B18" s="114" t="n">
        <x:f>B13-B17</x:f>
        <x:v>2877.7200000000003</x:v>
      </x:c>
      <x:c r="C18" s="114" t="n">
        <x:f>C13-C17</x:f>
        <x:v>3264.36</x:v>
      </x:c>
      <x:c r="D18" s="114" t="n">
        <x:f>D13-D17</x:f>
        <x:v>4015.56</x:v>
      </x:c>
      <x:c r="E18" s="114" t="n">
        <x:f>E13-E17</x:f>
        <x:v>4402.2</x:v>
      </x:c>
      <x:c r="F18" s="114" t="n">
        <x:f>F13-F17</x:f>
        <x:v>5346.72</x:v>
      </x:c>
      <x:c r="G18" s="114" t="n">
        <x:f>G13-G17</x:f>
        <x:v>5926.68</x:v>
      </x:c>
      <x:c r="H18" s="114" t="n">
        <x:f>H13-H17</x:f>
        <x:v>6677.88</x:v>
      </x:c>
      <x:c r="I18" s="114" t="n">
        <x:f>I13-I17</x:f>
        <x:v>7064.52</x:v>
      </x:c>
      <x:c r="J18" s="114" t="n">
        <x:f>J13-J17</x:f>
        <x:v>7815.72</x:v>
      </x:c>
      <x:c r="K18" s="114" t="n">
        <x:f>K13-K17</x:f>
        <x:v>8202.36</x:v>
      </x:c>
      <x:c r="L18" s="114" t="n">
        <x:f>L13-L17</x:f>
        <x:v>8953.56</x:v>
      </x:c>
      <x:c r="M18" s="114" t="n">
        <x:f>M13-M17</x:f>
        <x:v>9340.2</x:v>
      </x:c>
    </x:row>
    <x:row r="19">
      <x:c r="A19" s="10" t="str">
        <x:v>Contribution margin</x:v>
      </x:c>
      <x:c r="B19" s="109" t="n">
        <x:f>IF(B13=0,0,B18/B13)</x:f>
        <x:v>0.8129152542372882</x:v>
      </x:c>
      <x:c r="C19" s="109" t="n">
        <x:f>IF(C13=0,0,C18/C13)</x:f>
        <x:v>0.8120298507462687</x:v>
      </x:c>
      <x:c r="D19" s="109" t="n">
        <x:f>IF(D13=0,0,D18/D13)</x:f>
        <x:v>0.816170731707317</x:v>
      </x:c>
      <x:c r="E19" s="109" t="n">
        <x:f>IF(E13=0,0,E18/E13)</x:f>
        <x:v>0.8152222222222222</x:v>
      </x:c>
      <x:c r="F19" s="109" t="n">
        <x:f>IF(F13=0,0,F18/F13)</x:f>
        <x:v>0.8175412844036698</x:v>
      </x:c>
      <x:c r="G19" s="109" t="n">
        <x:f>IF(G13=0,0,G18/G13)</x:f>
        <x:v>0.8163471074380165</x:v>
      </x:c>
      <x:c r="H19" s="109" t="n">
        <x:f>IF(H13=0,0,H18/H13)</x:f>
        <x:v>0.8183676470588236</x:v>
      </x:c>
      <x:c r="I19" s="109" t="n">
        <x:f>IF(I13=0,0,I18/I13)</x:f>
        <x:v>0.8176527777777778</x:v>
      </x:c>
      <x:c r="J19" s="109" t="n">
        <x:f>IF(J13=0,0,J18/J13)</x:f>
        <x:v>0.8192578616352202</x:v>
      </x:c>
      <x:c r="K19" s="109" t="n">
        <x:f>IF(K13=0,0,K18/K13)</x:f>
        <x:v>0.8185988023952097</x:v>
      </x:c>
      <x:c r="L19" s="109" t="n">
        <x:f>IF(L13=0,0,L18/L13)</x:f>
        <x:v>0.8199230769230769</x:v>
      </x:c>
      <x:c r="M19" s="109" t="n">
        <x:f>IF(M13=0,0,M18/M13)</x:f>
        <x:v>0.8193157894736842</x:v>
      </x:c>
    </x:row>
    <x:row r="20">
      <x:c r="A20" s="10" t="str">
        <x:v>Service-equivalent orders</x:v>
      </x:c>
      <x:c r="B20" s="10" t="n">
        <x:f>B6+(B8*4)</x:f>
        <x:v>69</x:v>
      </x:c>
      <x:c r="C20" s="10" t="n">
        <x:f>C6+(C8*4)</x:f>
        <x:v>79</x:v>
      </x:c>
      <x:c r="D20" s="10" t="n">
        <x:f>D6+(D8*4)</x:f>
        <x:v>93</x:v>
      </x:c>
      <x:c r="E20" s="10" t="n">
        <x:f>E6+(E8*4)</x:f>
        <x:v>103</x:v>
      </x:c>
      <x:c r="F20" s="10" t="n">
        <x:f>F6+(F8*4)</x:f>
        <x:v>122</x:v>
      </x:c>
      <x:c r="G20" s="10" t="n">
        <x:f>G6+(G8*4)</x:f>
        <x:v>137</x:v>
      </x:c>
      <x:c r="H20" s="10" t="n">
        <x:f>H6+(H8*4)</x:f>
        <x:v>151</x:v>
      </x:c>
      <x:c r="I20" s="10" t="n">
        <x:f>I6+(I8*4)</x:f>
        <x:v>161</x:v>
      </x:c>
      <x:c r="J20" s="10" t="n">
        <x:f>J6+(J8*4)</x:f>
        <x:v>175</x:v>
      </x:c>
      <x:c r="K20" s="10" t="n">
        <x:f>K6+(K8*4)</x:f>
        <x:v>185</x:v>
      </x:c>
      <x:c r="L20" s="10" t="n">
        <x:f>L6+(L8*4)</x:f>
        <x:v>199</x:v>
      </x:c>
      <x:c r="M20" s="10" t="n">
        <x:f>M6+(M8*4)</x:f>
        <x:v>209</x:v>
      </x:c>
    </x:row>
    <x:row r="21">
      <x:c r="A21" s="10" t="str">
        <x:v>Monthly capacity</x:v>
      </x:c>
      <x:c r="B21" s="133" t="n">
        <x:v>100</x:v>
      </x:c>
      <x:c r="C21" s="133" t="n">
        <x:v>110</x:v>
      </x:c>
      <x:c r="D21" s="133" t="n">
        <x:v>120</x:v>
      </x:c>
      <x:c r="E21" s="133" t="n">
        <x:v>145</x:v>
      </x:c>
      <x:c r="F21" s="133" t="n">
        <x:v>155</x:v>
      </x:c>
      <x:c r="G21" s="133" t="n">
        <x:v>165</x:v>
      </x:c>
      <x:c r="H21" s="133" t="n">
        <x:v>175</x:v>
      </x:c>
      <x:c r="I21" s="133" t="n">
        <x:v>210</x:v>
      </x:c>
      <x:c r="J21" s="133" t="n">
        <x:v>220</x:v>
      </x:c>
      <x:c r="K21" s="133" t="n">
        <x:v>230</x:v>
      </x:c>
      <x:c r="L21" s="133" t="n">
        <x:v>240</x:v>
      </x:c>
      <x:c r="M21" s="133" t="n">
        <x:v>250</x:v>
      </x:c>
    </x:row>
    <x:row r="22">
      <x:c r="A22" s="10" t="str">
        <x:v>Capacity utilization</x:v>
      </x:c>
      <x:c r="B22" s="109" t="n">
        <x:f>IF(B21=0,0,B20/B21)</x:f>
        <x:v>0.69</x:v>
      </x:c>
      <x:c r="C22" s="109" t="n">
        <x:f>IF(C21=0,0,C20/C21)</x:f>
        <x:v>0.7181818181818181</x:v>
      </x:c>
      <x:c r="D22" s="109" t="n">
        <x:f>IF(D21=0,0,D20/D21)</x:f>
        <x:v>0.775</x:v>
      </x:c>
      <x:c r="E22" s="109" t="n">
        <x:f>IF(E21=0,0,E20/E21)</x:f>
        <x:v>0.7103448275862069</x:v>
      </x:c>
      <x:c r="F22" s="109" t="n">
        <x:f>IF(F21=0,0,F20/F21)</x:f>
        <x:v>0.7870967741935484</x:v>
      </x:c>
      <x:c r="G22" s="109" t="n">
        <x:f>IF(G21=0,0,G20/G21)</x:f>
        <x:v>0.8303030303030303</x:v>
      </x:c>
      <x:c r="H22" s="109" t="n">
        <x:f>IF(H21=0,0,H20/H21)</x:f>
        <x:v>0.8628571428571429</x:v>
      </x:c>
      <x:c r="I22" s="109" t="n">
        <x:f>IF(I21=0,0,I20/I21)</x:f>
        <x:v>0.7666666666666667</x:v>
      </x:c>
      <x:c r="J22" s="109" t="n">
        <x:f>IF(J21=0,0,J20/J21)</x:f>
        <x:v>0.7954545454545454</x:v>
      </x:c>
      <x:c r="K22" s="109" t="n">
        <x:f>IF(K21=0,0,K20/K21)</x:f>
        <x:v>0.8043478260869565</x:v>
      </x:c>
      <x:c r="L22" s="109" t="n">
        <x:f>IF(L21=0,0,L20/L21)</x:f>
        <x:v>0.8291666666666667</x:v>
      </x:c>
      <x:c r="M22" s="109" t="n">
        <x:f>IF(M21=0,0,M20/M21)</x:f>
        <x:v>0.836</x:v>
      </x:c>
    </x:row>
    <x:row r="23">
      <x:c r="A23" s="10" t="str">
        <x:v>Marketing</x:v>
      </x:c>
      <x:c r="B23" s="110" t="n">
        <x:v>650</x:v>
      </x:c>
      <x:c r="C23" s="110" t="n">
        <x:v>650</x:v>
      </x:c>
      <x:c r="D23" s="110" t="n">
        <x:v>600</x:v>
      </x:c>
      <x:c r="E23" s="110" t="n">
        <x:v>550</x:v>
      </x:c>
      <x:c r="F23" s="110" t="n">
        <x:v>500</x:v>
      </x:c>
      <x:c r="G23" s="110" t="n">
        <x:v>500</x:v>
      </x:c>
      <x:c r="H23" s="110" t="n">
        <x:v>475</x:v>
      </x:c>
      <x:c r="I23" s="110" t="n">
        <x:v>450</x:v>
      </x:c>
      <x:c r="J23" s="110" t="n">
        <x:v>450</x:v>
      </x:c>
      <x:c r="K23" s="110" t="n">
        <x:v>450</x:v>
      </x:c>
      <x:c r="L23" s="110" t="n">
        <x:v>500</x:v>
      </x:c>
      <x:c r="M23" s="110" t="n">
        <x:v>550</x:v>
      </x:c>
    </x:row>
    <x:row r="24">
      <x:c r="A24" s="10" t="str">
        <x:v>Payroll</x:v>
      </x:c>
      <x:c r="B24" s="110" t="n">
        <x:v>1000</x:v>
      </x:c>
      <x:c r="C24" s="110" t="n">
        <x:v>1000</x:v>
      </x:c>
      <x:c r="D24" s="110" t="n">
        <x:v>1000</x:v>
      </x:c>
      <x:c r="E24" s="110" t="n">
        <x:v>2100</x:v>
      </x:c>
      <x:c r="F24" s="110" t="n">
        <x:v>2100</x:v>
      </x:c>
      <x:c r="G24" s="110" t="n">
        <x:v>2100</x:v>
      </x:c>
      <x:c r="H24" s="110" t="n">
        <x:v>2100</x:v>
      </x:c>
      <x:c r="I24" s="110" t="n">
        <x:v>2700</x:v>
      </x:c>
      <x:c r="J24" s="110" t="n">
        <x:v>2700</x:v>
      </x:c>
      <x:c r="K24" s="110" t="n">
        <x:v>2700</x:v>
      </x:c>
      <x:c r="L24" s="110" t="n">
        <x:v>2700</x:v>
      </x:c>
      <x:c r="M24" s="110" t="n">
        <x:v>2700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3" t="str">
        <x:v>LOAN SCHEDULE</x:v>
      </x:c>
      <x:c r="B1" s="3" t="str">
        <x:v>LOAN SCHEDULE</x:v>
      </x:c>
      <x:c r="C1" s="3" t="str">
        <x:v>LOAN SCHEDULE</x:v>
      </x:c>
      <x:c r="D1" s="3" t="str">
        <x:v>LOAN SCHEDULE</x:v>
      </x:c>
      <x:c r="E1" s="3" t="str">
        <x:v>LOAN SCHEDULE</x:v>
      </x:c>
      <x:c r="F1" s="3" t="str">
        <x:v>LOAN SCHEDULE</x:v>
      </x:c>
      <x:c r="G1" s="3" t="str">
        <x:v>LOAN SCHEDULE</x:v>
      </x:c>
      <x:c r="H1" s="3" t="str">
        <x:v>LOAN SCHEDULE</x:v>
      </x:c>
      <x:c r="I1" s="3" t="str">
        <x:v>LOAN SCHEDULE</x:v>
      </x:c>
      <x:c r="J1" s="3" t="str">
        <x:v>LOAN SCHEDULE</x:v>
      </x:c>
      <x:c r="K1" s="3" t="str">
        <x:v>LOAN SCHEDULE</x:v>
      </x:c>
      <x:c r="L1" s="3" t="str">
        <x:v>LOAN SCHEDULE</x:v>
      </x:c>
      <x:c r="M1" s="3" t="str">
        <x:v>LOAN SCHEDULE</x:v>
      </x:c>
    </x:row>
    <x:row r="2" ht="22" customHeight="1">
      <x:c r="A2" s="4" t="str">
        <x:v>Monthly interest, principal repayment, and closing debt</x:v>
      </x:c>
      <x:c r="B2" s="4" t="str">
        <x:v>Monthly interest, principal repayment, and closing debt</x:v>
      </x:c>
      <x:c r="C2" s="4" t="str">
        <x:v>Monthly interest, principal repayment, and closing debt</x:v>
      </x:c>
      <x:c r="D2" s="4" t="str">
        <x:v>Monthly interest, principal repayment, and closing debt</x:v>
      </x:c>
      <x:c r="E2" s="4" t="str">
        <x:v>Monthly interest, principal repayment, and closing debt</x:v>
      </x:c>
      <x:c r="F2" s="4" t="str">
        <x:v>Monthly interest, principal repayment, and closing debt</x:v>
      </x:c>
      <x:c r="G2" s="4" t="str">
        <x:v>Monthly interest, principal repayment, and closing debt</x:v>
      </x:c>
      <x:c r="H2" s="4" t="str">
        <x:v>Monthly interest, principal repayment, and closing debt</x:v>
      </x:c>
      <x:c r="I2" s="4" t="str">
        <x:v>Monthly interest, principal repayment, and closing debt</x:v>
      </x:c>
      <x:c r="J2" s="4" t="str">
        <x:v>Monthly interest, principal repayment, and closing debt</x:v>
      </x:c>
      <x:c r="K2" s="4" t="str">
        <x:v>Monthly interest, principal repayment, and closing debt</x:v>
      </x:c>
      <x:c r="L2" s="4" t="str">
        <x:v>Monthly interest, principal repayment, and closing debt</x:v>
      </x:c>
      <x:c r="M2" s="4" t="str">
        <x:v>Monthly interest, principal repayment, and closing debt</x:v>
      </x:c>
    </x:row>
    <x:row r="4" ht="24" customHeight="1">
      <x:c r="A4" s="10" t="str">
        <x:v>Loan schedule</x:v>
      </x:c>
      <x:c r="B4" s="130" t="str">
        <x:v>Jan</x:v>
      </x:c>
      <x:c r="C4" s="131" t="str">
        <x:v>Feb</x:v>
      </x:c>
      <x:c r="D4" s="131" t="str">
        <x:v>Mar</x:v>
      </x:c>
      <x:c r="E4" s="131" t="str">
        <x:v>Apr</x:v>
      </x:c>
      <x:c r="F4" s="131" t="str">
        <x:v>May</x:v>
      </x:c>
      <x:c r="G4" s="131" t="str">
        <x:v>Jun</x:v>
      </x:c>
      <x:c r="H4" s="131" t="str">
        <x:v>Jul</x:v>
      </x:c>
      <x:c r="I4" s="131" t="str">
        <x:v>Aug</x:v>
      </x:c>
      <x:c r="J4" s="131" t="str">
        <x:v>Sep</x:v>
      </x:c>
      <x:c r="K4" s="131" t="str">
        <x:v>Oct</x:v>
      </x:c>
      <x:c r="L4" s="131" t="str">
        <x:v>Nov</x:v>
      </x:c>
      <x:c r="M4" s="132" t="str">
        <x:v>Dec</x:v>
      </x:c>
    </x:row>
    <x:row r="5">
      <x:c r="A5" s="10" t="str">
        <x:v>Opening balance</x:v>
      </x:c>
      <x:c r="B5" s="137" t="n">
        <x:f>'Assumptions'!$B$32</x:f>
        <x:v>8000</x:v>
      </x:c>
      <x:c r="C5" s="137" t="n">
        <x:f>B9</x:f>
        <x:v>7802.642409641884</x:v>
      </x:c>
      <x:c r="D5" s="137" t="n">
        <x:f>C9</x:f>
        <x:v>7603.969102014715</x:v>
      </x:c>
      <x:c r="E5" s="137" t="n">
        <x:f>D9</x:f>
        <x:v>7403.97130567003</x:v>
      </x:c>
      <x:c r="F5" s="137" t="n">
        <x:f>E9</x:f>
        <x:v>7202.640190683048</x:v>
      </x:c>
      <x:c r="G5" s="137" t="n">
        <x:f>F9</x:f>
        <x:v>6999.966868262819</x:v>
      </x:c>
      <x:c r="H5" s="137" t="n">
        <x:f>G9</x:f>
        <x:v>6795.942390359789</x:v>
      </x:c>
      <x:c r="I5" s="137" t="n">
        <x:f>H9</x:f>
        <x:v>6590.557749270739</x:v>
      </x:c>
      <x:c r="J5" s="137" t="n">
        <x:f>I9</x:f>
        <x:v>6383.803877241095</x:v>
      </x:c>
      <x:c r="K5" s="137" t="n">
        <x:f>J9</x:f>
        <x:v>6175.671646064587</x:v>
      </x:c>
      <x:c r="L5" s="137" t="n">
        <x:f>K9</x:f>
        <x:v>5966.151866680235</x:v>
      </x:c>
      <x:c r="M5" s="137" t="n">
        <x:f>L9</x:f>
        <x:v>5755.235288766654</x:v>
      </x:c>
    </x:row>
    <x:row r="6">
      <x:c r="A6" s="10" t="str">
        <x:v>Scheduled payment</x:v>
      </x:c>
      <x:c r="B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C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D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E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F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G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H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I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J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K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L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  <x:c r="M6" s="137" t="n">
        <x:f>IF('Assumptions'!$B$33=0,'Assumptions'!$B$32/'Assumptions'!$B$34,('Assumptions'!$B$32*('Assumptions'!$B$33/12)*(1+'Assumptions'!$B$33/12)^'Assumptions'!$B$34)/((1+'Assumptions'!$B$33/12)^'Assumptions'!$B$34-1))</x:f>
        <x:v>250.690923691449</x:v>
      </x:c>
    </x:row>
    <x:row r="7">
      <x:c r="A7" s="10" t="str">
        <x:v>Interest</x:v>
      </x:c>
      <x:c r="B7" s="137" t="n">
        <x:f>B5*'Assumptions'!$B$33/12</x:f>
        <x:v>53.333333333333336</x:v>
      </x:c>
      <x:c r="C7" s="137" t="n">
        <x:f>C5*'Assumptions'!$B$33/12</x:f>
        <x:v>52.017616064279224</x:v>
      </x:c>
      <x:c r="D7" s="137" t="n">
        <x:f>D5*'Assumptions'!$B$33/12</x:f>
        <x:v>50.69312734676476</x:v>
      </x:c>
      <x:c r="E7" s="137" t="n">
        <x:f>E5*'Assumptions'!$B$33/12</x:f>
        <x:v>49.35980870446687</x:v>
      </x:c>
      <x:c r="F7" s="137" t="n">
        <x:f>F5*'Assumptions'!$B$33/12</x:f>
        <x:v>48.01760127122032</x:v>
      </x:c>
      <x:c r="G7" s="137" t="n">
        <x:f>G5*'Assumptions'!$B$33/12</x:f>
        <x:v>46.6664457884188</x:v>
      </x:c>
      <x:c r="H7" s="137" t="n">
        <x:f>H5*'Assumptions'!$B$33/12</x:f>
        <x:v>45.306282602398596</x:v>
      </x:c>
      <x:c r="I7" s="137" t="n">
        <x:f>I5*'Assumptions'!$B$33/12</x:f>
        <x:v>43.93705166180493</x:v>
      </x:c>
      <x:c r="J7" s="137" t="n">
        <x:f>J5*'Assumptions'!$B$33/12</x:f>
        <x:v>42.55869251494063</x:v>
      </x:c>
      <x:c r="K7" s="137" t="n">
        <x:f>K5*'Assumptions'!$B$33/12</x:f>
        <x:v>41.171144307097244</x:v>
      </x:c>
      <x:c r="L7" s="137" t="n">
        <x:f>L5*'Assumptions'!$B$33/12</x:f>
        <x:v>39.774345777868234</x:v>
      </x:c>
      <x:c r="M7" s="137" t="n">
        <x:f>M5*'Assumptions'!$B$33/12</x:f>
        <x:v>38.36823525844436</x:v>
      </x:c>
    </x:row>
    <x:row r="8">
      <x:c r="A8" s="10" t="str">
        <x:v>Principal</x:v>
      </x:c>
      <x:c r="B8" s="137" t="n">
        <x:f>MIN(B5,B6-B7)</x:f>
        <x:v>197.35759035811566</x:v>
      </x:c>
      <x:c r="C8" s="137" t="n">
        <x:f>MIN(C5,C6-C7)</x:f>
        <x:v>198.67330762716978</x:v>
      </x:c>
      <x:c r="D8" s="137" t="n">
        <x:f>MIN(D5,D6-D7)</x:f>
        <x:v>199.99779634468425</x:v>
      </x:c>
      <x:c r="E8" s="137" t="n">
        <x:f>MIN(E5,E6-E7)</x:f>
        <x:v>201.33111498698213</x:v>
      </x:c>
      <x:c r="F8" s="137" t="n">
        <x:f>MIN(F5,F6-F7)</x:f>
        <x:v>202.6733224202287</x:v>
      </x:c>
      <x:c r="G8" s="137" t="n">
        <x:f>MIN(G5,G6-G7)</x:f>
        <x:v>204.0244779030302</x:v>
      </x:c>
      <x:c r="H8" s="137" t="n">
        <x:f>MIN(H5,H6-H7)</x:f>
        <x:v>205.3846410890504</x:v>
      </x:c>
      <x:c r="I8" s="137" t="n">
        <x:f>MIN(I5,I6-I7)</x:f>
        <x:v>206.75387202964407</x:v>
      </x:c>
      <x:c r="J8" s="137" t="n">
        <x:f>MIN(J5,J6-J7)</x:f>
        <x:v>208.13223117650836</x:v>
      </x:c>
      <x:c r="K8" s="137" t="n">
        <x:f>MIN(K5,K6-K7)</x:f>
        <x:v>209.51977938435175</x:v>
      </x:c>
      <x:c r="L8" s="137" t="n">
        <x:f>MIN(L5,L6-L7)</x:f>
        <x:v>210.91657791358077</x:v>
      </x:c>
      <x:c r="M8" s="137" t="n">
        <x:f>MIN(M5,M6-M7)</x:f>
        <x:v>212.32268843300466</x:v>
      </x:c>
    </x:row>
    <x:row r="9">
      <x:c r="A9" s="10" t="str">
        <x:v>Ending balance</x:v>
      </x:c>
      <x:c r="B9" s="137" t="n">
        <x:f>MAX(0,B5-B8)</x:f>
        <x:v>7802.642409641884</x:v>
      </x:c>
      <x:c r="C9" s="137" t="n">
        <x:f>MAX(0,C5-C8)</x:f>
        <x:v>7603.969102014715</x:v>
      </x:c>
      <x:c r="D9" s="137" t="n">
        <x:f>MAX(0,D5-D8)</x:f>
        <x:v>7403.97130567003</x:v>
      </x:c>
      <x:c r="E9" s="137" t="n">
        <x:f>MAX(0,E5-E8)</x:f>
        <x:v>7202.640190683048</x:v>
      </x:c>
      <x:c r="F9" s="137" t="n">
        <x:f>MAX(0,F5-F8)</x:f>
        <x:v>6999.966868262819</x:v>
      </x:c>
      <x:c r="G9" s="137" t="n">
        <x:f>MAX(0,G5-G8)</x:f>
        <x:v>6795.942390359789</x:v>
      </x:c>
      <x:c r="H9" s="137" t="n">
        <x:f>MAX(0,H5-H8)</x:f>
        <x:v>6590.557749270739</x:v>
      </x:c>
      <x:c r="I9" s="137" t="n">
        <x:f>MAX(0,I5-I8)</x:f>
        <x:v>6383.803877241095</x:v>
      </x:c>
      <x:c r="J9" s="137" t="n">
        <x:f>MAX(0,J5-J8)</x:f>
        <x:v>6175.671646064587</x:v>
      </x:c>
      <x:c r="K9" s="137" t="n">
        <x:f>MAX(0,K5-K8)</x:f>
        <x:v>5966.151866680235</x:v>
      </x:c>
      <x:c r="L9" s="137" t="n">
        <x:f>MAX(0,L5-L8)</x:f>
        <x:v>5755.235288766654</x:v>
      </x:c>
      <x:c r="M9" s="137" t="n">
        <x:f>MAX(0,M5-M8)</x:f>
        <x:v>5542.91260033365</x:v>
      </x:c>
    </x:row>
    <x:row r="10">
      <x:c r="A10" s="10" t="str">
        <x:v>Debt-service check</x:v>
      </x:c>
      <x:c r="B10" s="137" t="n">
        <x:f>B5-B8-B9</x:f>
        <x:v>0</x:v>
      </x:c>
      <x:c r="C10" s="137" t="n">
        <x:f>C5-C8-C9</x:f>
        <x:v>0</x:v>
      </x:c>
      <x:c r="D10" s="137" t="n">
        <x:f>D5-D8-D9</x:f>
        <x:v>0</x:v>
      </x:c>
      <x:c r="E10" s="137" t="n">
        <x:f>E5-E8-E9</x:f>
        <x:v>0</x:v>
      </x:c>
      <x:c r="F10" s="137" t="n">
        <x:f>F5-F8-F9</x:f>
        <x:v>0</x:v>
      </x:c>
      <x:c r="G10" s="137" t="n">
        <x:f>G5-G8-G9</x:f>
        <x:v>0</x:v>
      </x:c>
      <x:c r="H10" s="137" t="n">
        <x:f>H5-H8-H9</x:f>
        <x:v>0</x:v>
      </x:c>
      <x:c r="I10" s="137" t="n">
        <x:f>I5-I8-I9</x:f>
        <x:v>0</x:v>
      </x:c>
      <x:c r="J10" s="137" t="n">
        <x:f>J5-J8-J9</x:f>
        <x:v>0</x:v>
      </x:c>
      <x:c r="K10" s="137" t="n">
        <x:f>K5-K8-K9</x:f>
        <x:v>0</x:v>
      </x:c>
      <x:c r="L10" s="137" t="n">
        <x:f>L5-L8-L9</x:f>
        <x:v>0</x:v>
      </x:c>
      <x:c r="M10" s="137" t="n">
        <x:f>M5-M8-M9</x:f>
        <x:v>0</x:v>
      </x:c>
    </x:row>
  </x:sheetData>
  <x:mergeCells>
    <x:mergeCell ref="A1:M1"/>
    <x:mergeCell ref="A2:M2"/>
  </x:mergeCells>
  <x:conditionalFormatting sqref="B10:M10">
    <x:cfRule type="cellIs" dxfId="0" priority="1" operator="between">
      <x:formula>-0.01</x:formula>
      <x:formula>0.01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3" t="str">
        <x:v>THREE LINKED STATEMENTS</x:v>
      </x:c>
      <x:c r="B1" s="3" t="str">
        <x:v>THREE LINKED STATEMENTS</x:v>
      </x:c>
      <x:c r="C1" s="3" t="str">
        <x:v>THREE LINKED STATEMENTS</x:v>
      </x:c>
      <x:c r="D1" s="3" t="str">
        <x:v>THREE LINKED STATEMENTS</x:v>
      </x:c>
      <x:c r="E1" s="3" t="str">
        <x:v>THREE LINKED STATEMENTS</x:v>
      </x:c>
      <x:c r="F1" s="3" t="str">
        <x:v>THREE LINKED STATEMENTS</x:v>
      </x:c>
      <x:c r="G1" s="3" t="str">
        <x:v>THREE LINKED STATEMENTS</x:v>
      </x:c>
      <x:c r="H1" s="3" t="str">
        <x:v>THREE LINKED STATEMENTS</x:v>
      </x:c>
      <x:c r="I1" s="3" t="str">
        <x:v>THREE LINKED STATEMENTS</x:v>
      </x:c>
      <x:c r="J1" s="3" t="str">
        <x:v>THREE LINKED STATEMENTS</x:v>
      </x:c>
      <x:c r="K1" s="3" t="str">
        <x:v>THREE LINKED STATEMENTS</x:v>
      </x:c>
      <x:c r="L1" s="3" t="str">
        <x:v>THREE LINKED STATEMENTS</x:v>
      </x:c>
      <x:c r="M1" s="3" t="str">
        <x:v>THREE LINKED STATEMENTS</x:v>
      </x:c>
    </x:row>
    <x:row r="2" ht="22" customHeight="1">
      <x:c r="A2" s="4" t="str">
        <x:v>Income statement, indirect cash flow, and balance sheet</x:v>
      </x:c>
      <x:c r="B2" s="4" t="str">
        <x:v>Income statement, indirect cash flow, and balance sheet</x:v>
      </x:c>
      <x:c r="C2" s="4" t="str">
        <x:v>Income statement, indirect cash flow, and balance sheet</x:v>
      </x:c>
      <x:c r="D2" s="4" t="str">
        <x:v>Income statement, indirect cash flow, and balance sheet</x:v>
      </x:c>
      <x:c r="E2" s="4" t="str">
        <x:v>Income statement, indirect cash flow, and balance sheet</x:v>
      </x:c>
      <x:c r="F2" s="4" t="str">
        <x:v>Income statement, indirect cash flow, and balance sheet</x:v>
      </x:c>
      <x:c r="G2" s="4" t="str">
        <x:v>Income statement, indirect cash flow, and balance sheet</x:v>
      </x:c>
      <x:c r="H2" s="4" t="str">
        <x:v>Income statement, indirect cash flow, and balance sheet</x:v>
      </x:c>
      <x:c r="I2" s="4" t="str">
        <x:v>Income statement, indirect cash flow, and balance sheet</x:v>
      </x:c>
      <x:c r="J2" s="4" t="str">
        <x:v>Income statement, indirect cash flow, and balance sheet</x:v>
      </x:c>
      <x:c r="K2" s="4" t="str">
        <x:v>Income statement, indirect cash flow, and balance sheet</x:v>
      </x:c>
      <x:c r="L2" s="4" t="str">
        <x:v>Income statement, indirect cash flow, and balance sheet</x:v>
      </x:c>
      <x:c r="M2" s="4" t="str">
        <x:v>Income statement, indirect cash flow, and balance sheet</x:v>
      </x:c>
    </x:row>
    <x:row r="4" ht="24" customHeight="1">
      <x:c r="A4" s="129" t="str">
        <x:v>EUR</x:v>
      </x:c>
      <x:c r="B4" s="130" t="str">
        <x:v>Jan</x:v>
      </x:c>
      <x:c r="C4" s="131" t="str">
        <x:v>Feb</x:v>
      </x:c>
      <x:c r="D4" s="131" t="str">
        <x:v>Mar</x:v>
      </x:c>
      <x:c r="E4" s="131" t="str">
        <x:v>Apr</x:v>
      </x:c>
      <x:c r="F4" s="131" t="str">
        <x:v>May</x:v>
      </x:c>
      <x:c r="G4" s="131" t="str">
        <x:v>Jun</x:v>
      </x:c>
      <x:c r="H4" s="131" t="str">
        <x:v>Jul</x:v>
      </x:c>
      <x:c r="I4" s="131" t="str">
        <x:v>Aug</x:v>
      </x:c>
      <x:c r="J4" s="131" t="str">
        <x:v>Sep</x:v>
      </x:c>
      <x:c r="K4" s="131" t="str">
        <x:v>Oct</x:v>
      </x:c>
      <x:c r="L4" s="131" t="str">
        <x:v>Nov</x:v>
      </x:c>
      <x:c r="M4" s="132" t="str">
        <x:v>Dec</x:v>
      </x:c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  <x:c r="J5" s="10"/>
      <x:c r="K5" s="10"/>
      <x:c r="L5" s="10"/>
      <x:c r="M5" s="10"/>
    </x:row>
    <x:row r="6" ht="22" customHeight="1">
      <x:c r="A6" s="97" t="str">
        <x:v>Income statement</x:v>
      </x:c>
      <x:c r="B6" s="97" t="str">
        <x:v>Income statement</x:v>
      </x:c>
      <x:c r="C6" s="97" t="str">
        <x:v>Income statement</x:v>
      </x:c>
      <x:c r="D6" s="97" t="str">
        <x:v>Income statement</x:v>
      </x:c>
      <x:c r="E6" s="97" t="str">
        <x:v>Income statement</x:v>
      </x:c>
      <x:c r="F6" s="97" t="str">
        <x:v>Income statement</x:v>
      </x:c>
      <x:c r="G6" s="97" t="str">
        <x:v>Income statement</x:v>
      </x:c>
      <x:c r="H6" s="97" t="str">
        <x:v>Income statement</x:v>
      </x:c>
      <x:c r="I6" s="97" t="str">
        <x:v>Income statement</x:v>
      </x:c>
      <x:c r="J6" s="97" t="str">
        <x:v>Income statement</x:v>
      </x:c>
      <x:c r="K6" s="97" t="str">
        <x:v>Income statement</x:v>
      </x:c>
      <x:c r="L6" s="97" t="str">
        <x:v>Income statement</x:v>
      </x:c>
      <x:c r="M6" s="97" t="str">
        <x:v>Income statement</x:v>
      </x:c>
    </x:row>
    <x:row r="7">
      <x:c r="A7" s="10" t="str">
        <x:v>Revenue</x:v>
      </x:c>
      <x:c r="B7" s="134" t="n">
        <x:f>'Revenue &amp; Costs'!B13</x:f>
        <x:v>3540</x:v>
      </x:c>
      <x:c r="C7" s="134" t="n">
        <x:f>'Revenue &amp; Costs'!C13</x:f>
        <x:v>4020</x:v>
      </x:c>
      <x:c r="D7" s="134" t="n">
        <x:f>'Revenue &amp; Costs'!D13</x:f>
        <x:v>4920</x:v>
      </x:c>
      <x:c r="E7" s="134" t="n">
        <x:f>'Revenue &amp; Costs'!E13</x:f>
        <x:v>5400</x:v>
      </x:c>
      <x:c r="F7" s="134" t="n">
        <x:f>'Revenue &amp; Costs'!F13</x:f>
        <x:v>6540</x:v>
      </x:c>
      <x:c r="G7" s="134" t="n">
        <x:f>'Revenue &amp; Costs'!G13</x:f>
        <x:v>7260</x:v>
      </x:c>
      <x:c r="H7" s="134" t="n">
        <x:f>'Revenue &amp; Costs'!H13</x:f>
        <x:v>8160</x:v>
      </x:c>
      <x:c r="I7" s="134" t="n">
        <x:f>'Revenue &amp; Costs'!I13</x:f>
        <x:v>8640</x:v>
      </x:c>
      <x:c r="J7" s="134" t="n">
        <x:f>'Revenue &amp; Costs'!J13</x:f>
        <x:v>9540</x:v>
      </x:c>
      <x:c r="K7" s="134" t="n">
        <x:f>'Revenue &amp; Costs'!K13</x:f>
        <x:v>10020</x:v>
      </x:c>
      <x:c r="L7" s="134" t="n">
        <x:f>'Revenue &amp; Costs'!L13</x:f>
        <x:v>10920</x:v>
      </x:c>
      <x:c r="M7" s="134" t="n">
        <x:f>'Revenue &amp; Costs'!M13</x:f>
        <x:v>11400</x:v>
      </x:c>
    </x:row>
    <x:row r="8">
      <x:c r="A8" s="10" t="str">
        <x:v>Variable costs</x:v>
      </x:c>
      <x:c r="B8" s="134" t="n">
        <x:f>'Revenue &amp; Costs'!B17</x:f>
        <x:v>662.28</x:v>
      </x:c>
      <x:c r="C8" s="134" t="n">
        <x:f>'Revenue &amp; Costs'!C17</x:f>
        <x:v>755.64</x:v>
      </x:c>
      <x:c r="D8" s="134" t="n">
        <x:f>'Revenue &amp; Costs'!D17</x:f>
        <x:v>904.4399999999999</x:v>
      </x:c>
      <x:c r="E8" s="134" t="n">
        <x:f>'Revenue &amp; Costs'!E17</x:f>
        <x:v>997.8</x:v>
      </x:c>
      <x:c r="F8" s="134" t="n">
        <x:f>'Revenue &amp; Costs'!F17</x:f>
        <x:v>1193.28</x:v>
      </x:c>
      <x:c r="G8" s="134" t="n">
        <x:f>'Revenue &amp; Costs'!G17</x:f>
        <x:v>1333.32</x:v>
      </x:c>
      <x:c r="H8" s="134" t="n">
        <x:f>'Revenue &amp; Costs'!H17</x:f>
        <x:v>1482.12</x:v>
      </x:c>
      <x:c r="I8" s="134" t="n">
        <x:f>'Revenue &amp; Costs'!I17</x:f>
        <x:v>1575.48</x:v>
      </x:c>
      <x:c r="J8" s="134" t="n">
        <x:f>'Revenue &amp; Costs'!J17</x:f>
        <x:v>1724.28</x:v>
      </x:c>
      <x:c r="K8" s="134" t="n">
        <x:f>'Revenue &amp; Costs'!K17</x:f>
        <x:v>1817.6399999999999</x:v>
      </x:c>
      <x:c r="L8" s="134" t="n">
        <x:f>'Revenue &amp; Costs'!L17</x:f>
        <x:v>1966.4399999999998</x:v>
      </x:c>
      <x:c r="M8" s="134" t="n">
        <x:f>'Revenue &amp; Costs'!M17</x:f>
        <x:v>2059.8</x:v>
      </x:c>
    </x:row>
    <x:row r="9">
      <x:c r="A9" s="113" t="str">
        <x:v>Gross contribution</x:v>
      </x:c>
      <x:c r="B9" s="114" t="n">
        <x:f>B7-B8</x:f>
        <x:v>2877.7200000000003</x:v>
      </x:c>
      <x:c r="C9" s="114" t="n">
        <x:f>C7-C8</x:f>
        <x:v>3264.36</x:v>
      </x:c>
      <x:c r="D9" s="114" t="n">
        <x:f>D7-D8</x:f>
        <x:v>4015.56</x:v>
      </x:c>
      <x:c r="E9" s="114" t="n">
        <x:f>E7-E8</x:f>
        <x:v>4402.2</x:v>
      </x:c>
      <x:c r="F9" s="114" t="n">
        <x:f>F7-F8</x:f>
        <x:v>5346.72</x:v>
      </x:c>
      <x:c r="G9" s="114" t="n">
        <x:f>G7-G8</x:f>
        <x:v>5926.68</x:v>
      </x:c>
      <x:c r="H9" s="114" t="n">
        <x:f>H7-H8</x:f>
        <x:v>6677.88</x:v>
      </x:c>
      <x:c r="I9" s="114" t="n">
        <x:f>I7-I8</x:f>
        <x:v>7064.52</x:v>
      </x:c>
      <x:c r="J9" s="114" t="n">
        <x:f>J7-J8</x:f>
        <x:v>7815.72</x:v>
      </x:c>
      <x:c r="K9" s="114" t="n">
        <x:f>K7-K8</x:f>
        <x:v>8202.36</x:v>
      </x:c>
      <x:c r="L9" s="114" t="n">
        <x:f>L7-L8</x:f>
        <x:v>8953.56</x:v>
      </x:c>
      <x:c r="M9" s="114" t="n">
        <x:f>M7-M8</x:f>
        <x:v>9340.2</x:v>
      </x:c>
    </x:row>
    <x:row r="10">
      <x:c r="A10" s="10" t="str">
        <x:v>Payroll</x:v>
      </x:c>
      <x:c r="B10" s="134" t="n">
        <x:f>'Revenue &amp; Costs'!B24</x:f>
        <x:v>1000</x:v>
      </x:c>
      <x:c r="C10" s="134" t="n">
        <x:f>'Revenue &amp; Costs'!C24</x:f>
        <x:v>1000</x:v>
      </x:c>
      <x:c r="D10" s="134" t="n">
        <x:f>'Revenue &amp; Costs'!D24</x:f>
        <x:v>1000</x:v>
      </x:c>
      <x:c r="E10" s="134" t="n">
        <x:f>'Revenue &amp; Costs'!E24</x:f>
        <x:v>2100</x:v>
      </x:c>
      <x:c r="F10" s="134" t="n">
        <x:f>'Revenue &amp; Costs'!F24</x:f>
        <x:v>2100</x:v>
      </x:c>
      <x:c r="G10" s="134" t="n">
        <x:f>'Revenue &amp; Costs'!G24</x:f>
        <x:v>2100</x:v>
      </x:c>
      <x:c r="H10" s="134" t="n">
        <x:f>'Revenue &amp; Costs'!H24</x:f>
        <x:v>2100</x:v>
      </x:c>
      <x:c r="I10" s="134" t="n">
        <x:f>'Revenue &amp; Costs'!I24</x:f>
        <x:v>2700</x:v>
      </x:c>
      <x:c r="J10" s="134" t="n">
        <x:f>'Revenue &amp; Costs'!J24</x:f>
        <x:v>2700</x:v>
      </x:c>
      <x:c r="K10" s="134" t="n">
        <x:f>'Revenue &amp; Costs'!K24</x:f>
        <x:v>2700</x:v>
      </x:c>
      <x:c r="L10" s="134" t="n">
        <x:f>'Revenue &amp; Costs'!L24</x:f>
        <x:v>2700</x:v>
      </x:c>
      <x:c r="M10" s="134" t="n">
        <x:f>'Revenue &amp; Costs'!M24</x:f>
        <x:v>2700</x:v>
      </x:c>
    </x:row>
    <x:row r="11">
      <x:c r="A11" s="10" t="str">
        <x:v>Marketing</x:v>
      </x:c>
      <x:c r="B11" s="134" t="n">
        <x:f>'Revenue &amp; Costs'!B23</x:f>
        <x:v>650</x:v>
      </x:c>
      <x:c r="C11" s="134" t="n">
        <x:f>'Revenue &amp; Costs'!C23</x:f>
        <x:v>650</x:v>
      </x:c>
      <x:c r="D11" s="134" t="n">
        <x:f>'Revenue &amp; Costs'!D23</x:f>
        <x:v>600</x:v>
      </x:c>
      <x:c r="E11" s="134" t="n">
        <x:f>'Revenue &amp; Costs'!E23</x:f>
        <x:v>550</x:v>
      </x:c>
      <x:c r="F11" s="134" t="n">
        <x:f>'Revenue &amp; Costs'!F23</x:f>
        <x:v>500</x:v>
      </x:c>
      <x:c r="G11" s="134" t="n">
        <x:f>'Revenue &amp; Costs'!G23</x:f>
        <x:v>500</x:v>
      </x:c>
      <x:c r="H11" s="134" t="n">
        <x:f>'Revenue &amp; Costs'!H23</x:f>
        <x:v>475</x:v>
      </x:c>
      <x:c r="I11" s="134" t="n">
        <x:f>'Revenue &amp; Costs'!I23</x:f>
        <x:v>450</x:v>
      </x:c>
      <x:c r="J11" s="134" t="n">
        <x:f>'Revenue &amp; Costs'!J23</x:f>
        <x:v>450</x:v>
      </x:c>
      <x:c r="K11" s="134" t="n">
        <x:f>'Revenue &amp; Costs'!K23</x:f>
        <x:v>450</x:v>
      </x:c>
      <x:c r="L11" s="134" t="n">
        <x:f>'Revenue &amp; Costs'!L23</x:f>
        <x:v>500</x:v>
      </x:c>
      <x:c r="M11" s="134" t="n">
        <x:f>'Revenue &amp; Costs'!M23</x:f>
        <x:v>550</x:v>
      </x:c>
    </x:row>
    <x:row r="12">
      <x:c r="A12" s="10" t="str">
        <x:v>Other fixed operating costs</x:v>
      </x:c>
      <x:c r="B12" s="134" t="n">
        <x:f>'Assumptions'!$B$47</x:f>
        <x:v>1300</x:v>
      </x:c>
      <x:c r="C12" s="134" t="n">
        <x:f>'Assumptions'!$B$47</x:f>
        <x:v>1300</x:v>
      </x:c>
      <x:c r="D12" s="134" t="n">
        <x:f>'Assumptions'!$B$47</x:f>
        <x:v>1300</x:v>
      </x:c>
      <x:c r="E12" s="134" t="n">
        <x:f>'Assumptions'!$B$47</x:f>
        <x:v>1300</x:v>
      </x:c>
      <x:c r="F12" s="134" t="n">
        <x:f>'Assumptions'!$B$47</x:f>
        <x:v>1300</x:v>
      </x:c>
      <x:c r="G12" s="134" t="n">
        <x:f>'Assumptions'!$B$47</x:f>
        <x:v>1300</x:v>
      </x:c>
      <x:c r="H12" s="134" t="n">
        <x:f>'Assumptions'!$B$47</x:f>
        <x:v>1300</x:v>
      </x:c>
      <x:c r="I12" s="134" t="n">
        <x:f>'Assumptions'!$B$47</x:f>
        <x:v>1300</x:v>
      </x:c>
      <x:c r="J12" s="134" t="n">
        <x:f>'Assumptions'!$B$47</x:f>
        <x:v>1300</x:v>
      </x:c>
      <x:c r="K12" s="134" t="n">
        <x:f>'Assumptions'!$B$47</x:f>
        <x:v>1300</x:v>
      </x:c>
      <x:c r="L12" s="134" t="n">
        <x:f>'Assumptions'!$B$47</x:f>
        <x:v>1300</x:v>
      </x:c>
      <x:c r="M12" s="134" t="n">
        <x:f>'Assumptions'!$B$47</x:f>
        <x:v>1300</x:v>
      </x:c>
    </x:row>
    <x:row r="13">
      <x:c r="A13" s="113" t="str">
        <x:v>EBITDA</x:v>
      </x:c>
      <x:c r="B13" s="114" t="n">
        <x:f>B9-SUM(B10:B12)-IF(B$4="Jan",'Assumptions'!$B$36,0)</x:f>
        <x:v>-1572.2799999999997</x:v>
      </x:c>
      <x:c r="C13" s="114" t="n">
        <x:f>C9-SUM(C10:C12)-IF(C$4="Jan",'Assumptions'!$B$36,0)</x:f>
        <x:v>314.3600000000001</x:v>
      </x:c>
      <x:c r="D13" s="114" t="n">
        <x:f>D9-SUM(D10:D12)-IF(D$4="Jan",'Assumptions'!$B$36,0)</x:f>
        <x:v>1115.56</x:v>
      </x:c>
      <x:c r="E13" s="114" t="n">
        <x:f>E9-SUM(E10:E12)-IF(E$4="Jan",'Assumptions'!$B$36,0)</x:f>
        <x:v>452.1999999999998</x:v>
      </x:c>
      <x:c r="F13" s="114" t="n">
        <x:f>F9-SUM(F10:F12)-IF(F$4="Jan",'Assumptions'!$B$36,0)</x:f>
        <x:v>1446.7200000000003</x:v>
      </x:c>
      <x:c r="G13" s="114" t="n">
        <x:f>G9-SUM(G10:G12)-IF(G$4="Jan",'Assumptions'!$B$36,0)</x:f>
        <x:v>2026.6800000000003</x:v>
      </x:c>
      <x:c r="H13" s="114" t="n">
        <x:f>H9-SUM(H10:H12)-IF(H$4="Jan",'Assumptions'!$B$36,0)</x:f>
        <x:v>2802.88</x:v>
      </x:c>
      <x:c r="I13" s="114" t="n">
        <x:f>I9-SUM(I10:I12)-IF(I$4="Jan",'Assumptions'!$B$36,0)</x:f>
        <x:v>2614.5200000000004</x:v>
      </x:c>
      <x:c r="J13" s="114" t="n">
        <x:f>J9-SUM(J10:J12)-IF(J$4="Jan",'Assumptions'!$B$36,0)</x:f>
        <x:v>3365.7200000000003</x:v>
      </x:c>
      <x:c r="K13" s="114" t="n">
        <x:f>K9-SUM(K10:K12)-IF(K$4="Jan",'Assumptions'!$B$36,0)</x:f>
        <x:v>3752.3600000000006</x:v>
      </x:c>
      <x:c r="L13" s="114" t="n">
        <x:f>L9-SUM(L10:L12)-IF(L$4="Jan",'Assumptions'!$B$36,0)</x:f>
        <x:v>4453.5599999999995</x:v>
      </x:c>
      <x:c r="M13" s="114" t="n">
        <x:f>M9-SUM(M10:M12)-IF(M$4="Jan",'Assumptions'!$B$36,0)</x:f>
        <x:v>4790.200000000001</x:v>
      </x:c>
    </x:row>
    <x:row r="14">
      <x:c r="A14" s="10" t="str">
        <x:v>Depreciation</x:v>
      </x:c>
      <x:c r="B14" s="134" t="n">
        <x:f>'Assumptions'!$B$35/'Assumptions'!$B$24</x:f>
        <x:v>300</x:v>
      </x:c>
      <x:c r="C14" s="134" t="n">
        <x:f>'Assumptions'!$B$35/'Assumptions'!$B$24</x:f>
        <x:v>300</x:v>
      </x:c>
      <x:c r="D14" s="134" t="n">
        <x:f>'Assumptions'!$B$35/'Assumptions'!$B$24</x:f>
        <x:v>300</x:v>
      </x:c>
      <x:c r="E14" s="134" t="n">
        <x:f>'Assumptions'!$B$35/'Assumptions'!$B$24</x:f>
        <x:v>300</x:v>
      </x:c>
      <x:c r="F14" s="134" t="n">
        <x:f>'Assumptions'!$B$35/'Assumptions'!$B$24</x:f>
        <x:v>300</x:v>
      </x:c>
      <x:c r="G14" s="134" t="n">
        <x:f>'Assumptions'!$B$35/'Assumptions'!$B$24</x:f>
        <x:v>300</x:v>
      </x:c>
      <x:c r="H14" s="134" t="n">
        <x:f>'Assumptions'!$B$35/'Assumptions'!$B$24</x:f>
        <x:v>300</x:v>
      </x:c>
      <x:c r="I14" s="134" t="n">
        <x:f>'Assumptions'!$B$35/'Assumptions'!$B$24</x:f>
        <x:v>300</x:v>
      </x:c>
      <x:c r="J14" s="134" t="n">
        <x:f>'Assumptions'!$B$35/'Assumptions'!$B$24</x:f>
        <x:v>300</x:v>
      </x:c>
      <x:c r="K14" s="134" t="n">
        <x:f>'Assumptions'!$B$35/'Assumptions'!$B$24</x:f>
        <x:v>300</x:v>
      </x:c>
      <x:c r="L14" s="134" t="n">
        <x:f>'Assumptions'!$B$35/'Assumptions'!$B$24</x:f>
        <x:v>300</x:v>
      </x:c>
      <x:c r="M14" s="134" t="n">
        <x:f>'Assumptions'!$B$35/'Assumptions'!$B$24</x:f>
        <x:v>300</x:v>
      </x:c>
    </x:row>
    <x:row r="15">
      <x:c r="A15" s="10" t="str">
        <x:v>Grant income recognized</x:v>
      </x:c>
      <x:c r="B15" s="134" t="n">
        <x:f>'Assumptions'!$B$31/'Assumptions'!$B$23</x:f>
        <x:v>166.66666666666666</x:v>
      </x:c>
      <x:c r="C15" s="134" t="n">
        <x:f>'Assumptions'!$B$31/'Assumptions'!$B$23</x:f>
        <x:v>166.66666666666666</x:v>
      </x:c>
      <x:c r="D15" s="134" t="n">
        <x:f>'Assumptions'!$B$31/'Assumptions'!$B$23</x:f>
        <x:v>166.66666666666666</x:v>
      </x:c>
      <x:c r="E15" s="134" t="n">
        <x:f>'Assumptions'!$B$31/'Assumptions'!$B$23</x:f>
        <x:v>166.66666666666666</x:v>
      </x:c>
      <x:c r="F15" s="134" t="n">
        <x:f>'Assumptions'!$B$31/'Assumptions'!$B$23</x:f>
        <x:v>166.66666666666666</x:v>
      </x:c>
      <x:c r="G15" s="134" t="n">
        <x:f>'Assumptions'!$B$31/'Assumptions'!$B$23</x:f>
        <x:v>166.66666666666666</x:v>
      </x:c>
      <x:c r="H15" s="134" t="n">
        <x:f>'Assumptions'!$B$31/'Assumptions'!$B$23</x:f>
        <x:v>166.66666666666666</x:v>
      </x:c>
      <x:c r="I15" s="134" t="n">
        <x:f>'Assumptions'!$B$31/'Assumptions'!$B$23</x:f>
        <x:v>166.66666666666666</x:v>
      </x:c>
      <x:c r="J15" s="134" t="n">
        <x:f>'Assumptions'!$B$31/'Assumptions'!$B$23</x:f>
        <x:v>166.66666666666666</x:v>
      </x:c>
      <x:c r="K15" s="134" t="n">
        <x:f>'Assumptions'!$B$31/'Assumptions'!$B$23</x:f>
        <x:v>166.66666666666666</x:v>
      </x:c>
      <x:c r="L15" s="134" t="n">
        <x:f>'Assumptions'!$B$31/'Assumptions'!$B$23</x:f>
        <x:v>166.66666666666666</x:v>
      </x:c>
      <x:c r="M15" s="134" t="n">
        <x:f>'Assumptions'!$B$31/'Assumptions'!$B$23</x:f>
        <x:v>166.66666666666666</x:v>
      </x:c>
    </x:row>
    <x:row r="16">
      <x:c r="A16" s="113" t="str">
        <x:v>Operating profit (EBIT)</x:v>
      </x:c>
      <x:c r="B16" s="114" t="n">
        <x:f>B13-B14+B15</x:f>
        <x:v>-1705.613333333333</x:v>
      </x:c>
      <x:c r="C16" s="114" t="n">
        <x:f>C13-C14+C15</x:f>
        <x:v>181.02666666666678</x:v>
      </x:c>
      <x:c r="D16" s="114" t="n">
        <x:f>D13-D14+D15</x:f>
        <x:v>982.2266666666666</x:v>
      </x:c>
      <x:c r="E16" s="114" t="n">
        <x:f>E13-E14+E15</x:f>
        <x:v>318.86666666666645</x:v>
      </x:c>
      <x:c r="F16" s="114" t="n">
        <x:f>F13-F14+F15</x:f>
        <x:v>1313.386666666667</x:v>
      </x:c>
      <x:c r="G16" s="114" t="n">
        <x:f>G13-G14+G15</x:f>
        <x:v>1893.346666666667</x:v>
      </x:c>
      <x:c r="H16" s="114" t="n">
        <x:f>H13-H14+H15</x:f>
        <x:v>2669.5466666666666</x:v>
      </x:c>
      <x:c r="I16" s="114" t="n">
        <x:f>I13-I14+I15</x:f>
        <x:v>2481.186666666667</x:v>
      </x:c>
      <x:c r="J16" s="114" t="n">
        <x:f>J13-J14+J15</x:f>
        <x:v>3232.3866666666668</x:v>
      </x:c>
      <x:c r="K16" s="114" t="n">
        <x:f>K13-K14+K15</x:f>
        <x:v>3619.026666666667</x:v>
      </x:c>
      <x:c r="L16" s="114" t="n">
        <x:f>L13-L14+L15</x:f>
        <x:v>4320.2266666666665</x:v>
      </x:c>
      <x:c r="M16" s="114" t="n">
        <x:f>M13-M14+M15</x:f>
        <x:v>4656.866666666668</x:v>
      </x:c>
    </x:row>
    <x:row r="17">
      <x:c r="A17" s="10" t="str">
        <x:v>Interest expense</x:v>
      </x:c>
      <x:c r="B17" s="134" t="n">
        <x:f>'Loan Schedule'!B7</x:f>
        <x:v>53.333333333333336</x:v>
      </x:c>
      <x:c r="C17" s="134" t="n">
        <x:f>'Loan Schedule'!C7</x:f>
        <x:v>52.017616064279224</x:v>
      </x:c>
      <x:c r="D17" s="134" t="n">
        <x:f>'Loan Schedule'!D7</x:f>
        <x:v>50.69312734676476</x:v>
      </x:c>
      <x:c r="E17" s="134" t="n">
        <x:f>'Loan Schedule'!E7</x:f>
        <x:v>49.35980870446687</x:v>
      </x:c>
      <x:c r="F17" s="134" t="n">
        <x:f>'Loan Schedule'!F7</x:f>
        <x:v>48.01760127122032</x:v>
      </x:c>
      <x:c r="G17" s="134" t="n">
        <x:f>'Loan Schedule'!G7</x:f>
        <x:v>46.6664457884188</x:v>
      </x:c>
      <x:c r="H17" s="134" t="n">
        <x:f>'Loan Schedule'!H7</x:f>
        <x:v>45.306282602398596</x:v>
      </x:c>
      <x:c r="I17" s="134" t="n">
        <x:f>'Loan Schedule'!I7</x:f>
        <x:v>43.93705166180493</x:v>
      </x:c>
      <x:c r="J17" s="134" t="n">
        <x:f>'Loan Schedule'!J7</x:f>
        <x:v>42.55869251494063</x:v>
      </x:c>
      <x:c r="K17" s="134" t="n">
        <x:f>'Loan Schedule'!K7</x:f>
        <x:v>41.171144307097244</x:v>
      </x:c>
      <x:c r="L17" s="134" t="n">
        <x:f>'Loan Schedule'!L7</x:f>
        <x:v>39.774345777868234</x:v>
      </x:c>
      <x:c r="M17" s="134" t="n">
        <x:f>'Loan Schedule'!M7</x:f>
        <x:v>38.36823525844436</x:v>
      </x:c>
    </x:row>
    <x:row r="18">
      <x:c r="A18" s="113" t="str">
        <x:v>Profit before tax</x:v>
      </x:c>
      <x:c r="B18" s="114" t="n">
        <x:f>B16-B17</x:f>
        <x:v>-1758.9466666666663</x:v>
      </x:c>
      <x:c r="C18" s="114" t="n">
        <x:f>C16-C17</x:f>
        <x:v>129.00905060238756</x:v>
      </x:c>
      <x:c r="D18" s="114" t="n">
        <x:f>D16-D17</x:f>
        <x:v>931.5335393199018</x:v>
      </x:c>
      <x:c r="E18" s="114" t="n">
        <x:f>E16-E17</x:f>
        <x:v>269.50685796219955</x:v>
      </x:c>
      <x:c r="F18" s="114" t="n">
        <x:f>F16-F17</x:f>
        <x:v>1265.3690653954466</x:v>
      </x:c>
      <x:c r="G18" s="114" t="n">
        <x:f>G16-G17</x:f>
        <x:v>1846.6802208782483</x:v>
      </x:c>
      <x:c r="H18" s="114" t="n">
        <x:f>H16-H17</x:f>
        <x:v>2624.2403840642683</x:v>
      </x:c>
      <x:c r="I18" s="114" t="n">
        <x:f>I16-I17</x:f>
        <x:v>2437.249615004862</x:v>
      </x:c>
      <x:c r="J18" s="114" t="n">
        <x:f>J16-J17</x:f>
        <x:v>3189.8279741517263</x:v>
      </x:c>
      <x:c r="K18" s="114" t="n">
        <x:f>K16-K17</x:f>
        <x:v>3577.85552235957</x:v>
      </x:c>
      <x:c r="L18" s="114" t="n">
        <x:f>L16-L17</x:f>
        <x:v>4280.452320888799</x:v>
      </x:c>
      <x:c r="M18" s="114" t="n">
        <x:f>M16-M17</x:f>
        <x:v>4618.498431408223</x:v>
      </x:c>
    </x:row>
    <x:row r="19">
      <x:c r="A19" s="10" t="str">
        <x:v>Income tax</x:v>
      </x:c>
      <x:c r="B19" s="134" t="n">
        <x:f>MAX(0,B18*'Assumptions'!$B$22)</x:f>
        <x:v>0</x:v>
      </x:c>
      <x:c r="C19" s="134" t="n">
        <x:f>MAX(0,C18*'Assumptions'!$B$22)</x:f>
        <x:v>12.900905060238756</x:v>
      </x:c>
      <x:c r="D19" s="134" t="n">
        <x:f>MAX(0,D18*'Assumptions'!$B$22)</x:f>
        <x:v>93.15335393199018</x:v>
      </x:c>
      <x:c r="E19" s="134" t="n">
        <x:f>MAX(0,E18*'Assumptions'!$B$22)</x:f>
        <x:v>26.950685796219958</x:v>
      </x:c>
      <x:c r="F19" s="134" t="n">
        <x:f>MAX(0,F18*'Assumptions'!$B$22)</x:f>
        <x:v>126.53690653954466</x:v>
      </x:c>
      <x:c r="G19" s="134" t="n">
        <x:f>MAX(0,G18*'Assumptions'!$B$22)</x:f>
        <x:v>184.66802208782485</x:v>
      </x:c>
      <x:c r="H19" s="134" t="n">
        <x:f>MAX(0,H18*'Assumptions'!$B$22)</x:f>
        <x:v>262.42403840642686</x:v>
      </x:c>
      <x:c r="I19" s="134" t="n">
        <x:f>MAX(0,I18*'Assumptions'!$B$22)</x:f>
        <x:v>243.7249615004862</x:v>
      </x:c>
      <x:c r="J19" s="134" t="n">
        <x:f>MAX(0,J18*'Assumptions'!$B$22)</x:f>
        <x:v>318.9827974151726</x:v>
      </x:c>
      <x:c r="K19" s="134" t="n">
        <x:f>MAX(0,K18*'Assumptions'!$B$22)</x:f>
        <x:v>357.785552235957</x:v>
      </x:c>
      <x:c r="L19" s="134" t="n">
        <x:f>MAX(0,L18*'Assumptions'!$B$22)</x:f>
        <x:v>428.04523208887986</x:v>
      </x:c>
      <x:c r="M19" s="134" t="n">
        <x:f>MAX(0,M18*'Assumptions'!$B$22)</x:f>
        <x:v>461.8498431408223</x:v>
      </x:c>
    </x:row>
    <x:row r="20">
      <x:c r="A20" s="113" t="str">
        <x:v>Net income</x:v>
      </x:c>
      <x:c r="B20" s="114" t="n">
        <x:f>B18-B19</x:f>
        <x:v>-1758.9466666666663</x:v>
      </x:c>
      <x:c r="C20" s="114" t="n">
        <x:f>C18-C19</x:f>
        <x:v>116.1081455421488</x:v>
      </x:c>
      <x:c r="D20" s="114" t="n">
        <x:f>D18-D19</x:f>
        <x:v>838.3801853879116</x:v>
      </x:c>
      <x:c r="E20" s="114" t="n">
        <x:f>E18-E19</x:f>
        <x:v>242.5561721659796</x:v>
      </x:c>
      <x:c r="F20" s="114" t="n">
        <x:f>F18-F19</x:f>
        <x:v>1138.832158855902</x:v>
      </x:c>
      <x:c r="G20" s="114" t="n">
        <x:f>G18-G19</x:f>
        <x:v>1662.0121987904236</x:v>
      </x:c>
      <x:c r="H20" s="114" t="n">
        <x:f>H18-H19</x:f>
        <x:v>2361.8163456578413</x:v>
      </x:c>
      <x:c r="I20" s="114" t="n">
        <x:f>I18-I19</x:f>
        <x:v>2193.5246535043757</x:v>
      </x:c>
      <x:c r="J20" s="114" t="n">
        <x:f>J18-J19</x:f>
        <x:v>2870.8451767365536</x:v>
      </x:c>
      <x:c r="K20" s="114" t="n">
        <x:f>K18-K19</x:f>
        <x:v>3220.069970123613</x:v>
      </x:c>
      <x:c r="L20" s="114" t="n">
        <x:f>L18-L19</x:f>
        <x:v>3852.4070887999187</x:v>
      </x:c>
      <x:c r="M20" s="114" t="n">
        <x:f>M18-M19</x:f>
        <x:v>4156.648588267401</x:v>
      </x:c>
    </x:row>
    <x:row r="21">
      <x:c r="A21" s="10" t="str">
        <x:v>EBITDA margin</x:v>
      </x:c>
      <x:c r="B21" s="109" t="n">
        <x:f>IF(B7=0,0,B13/B7)</x:f>
        <x:v>-0.44414689265536716</x:v>
      </x:c>
      <x:c r="C21" s="109" t="n">
        <x:f>IF(C7=0,0,C13/C7)</x:f>
        <x:v>0.07819900497512441</x:v>
      </x:c>
      <x:c r="D21" s="109" t="n">
        <x:f>IF(D7=0,0,D13/D7)</x:f>
        <x:v>0.22673983739837397</x:v>
      </x:c>
      <x:c r="E21" s="109" t="n">
        <x:f>IF(E7=0,0,E13/E7)</x:f>
        <x:v>0.08374074074074071</x:v>
      </x:c>
      <x:c r="F21" s="109" t="n">
        <x:f>IF(F7=0,0,F13/F7)</x:f>
        <x:v>0.22121100917431197</x:v>
      </x:c>
      <x:c r="G21" s="109" t="n">
        <x:f>IF(G7=0,0,G13/G7)</x:f>
        <x:v>0.2791570247933885</x:v>
      </x:c>
      <x:c r="H21" s="109" t="n">
        <x:f>IF(H7=0,0,H13/H7)</x:f>
        <x:v>0.3434901960784314</x:v>
      </x:c>
      <x:c r="I21" s="109" t="n">
        <x:f>IF(I7=0,0,I13/I7)</x:f>
        <x:v>0.30260648148148156</x:v>
      </x:c>
      <x:c r="J21" s="109" t="n">
        <x:f>IF(J7=0,0,J13/J7)</x:f>
        <x:v>0.3528008385744235</x:v>
      </x:c>
      <x:c r="K21" s="109" t="n">
        <x:f>IF(K7=0,0,K13/K7)</x:f>
        <x:v>0.37448702594810385</x:v>
      </x:c>
      <x:c r="L21" s="109" t="n">
        <x:f>IF(L7=0,0,L13/L7)</x:f>
        <x:v>0.4078351648351648</x:v>
      </x:c>
      <x:c r="M21" s="109" t="n">
        <x:f>IF(M7=0,0,M13/M7)</x:f>
        <x:v>0.4201929824561404</x:v>
      </x:c>
    </x:row>
    <x:row r="22">
      <x:c r="A22" s="10" t="str">
        <x:v>Net margin</x:v>
      </x:c>
      <x:c r="B22" s="109" t="n">
        <x:f>IF(B7=0,0,B20/B7)</x:f>
        <x:v>-0.4968775894538605</x:v>
      </x:c>
      <x:c r="C22" s="109" t="n">
        <x:f>IF(C7=0,0,C20/C7)</x:f>
        <x:v>0.028882623269191245</x:v>
      </x:c>
      <x:c r="D22" s="109" t="n">
        <x:f>IF(D7=0,0,D20/D7)</x:f>
        <x:v>0.17040247670486008</x:v>
      </x:c>
      <x:c r="E22" s="109" t="n">
        <x:f>IF(E7=0,0,E20/E7)</x:f>
        <x:v>0.04491780966036659</x:v>
      </x:c>
      <x:c r="F22" s="109" t="n">
        <x:f>IF(F7=0,0,F20/F7)</x:f>
        <x:v>0.1741333576232266</x:v>
      </x:c>
      <x:c r="G22" s="109" t="n">
        <x:f>IF(G7=0,0,G20/G7)</x:f>
        <x:v>0.22892730010887377</x:v>
      </x:c>
      <x:c r="H22" s="109" t="n">
        <x:f>IF(H7=0,0,H20/H7)</x:f>
        <x:v>0.2894382776541472</x:v>
      </x:c>
      <x:c r="I22" s="109" t="n">
        <x:f>IF(I7=0,0,I20/I7)</x:f>
        <x:v>0.25388016822967313</x:v>
      </x:c>
      <x:c r="J22" s="109" t="n">
        <x:f>IF(J7=0,0,J20/J7)</x:f>
        <x:v>0.30092716737280434</x:v>
      </x:c>
      <x:c r="K22" s="109" t="n">
        <x:f>IF(K7=0,0,K20/K7)</x:f>
        <x:v>0.3213642684754105</x:v>
      </x:c>
      <x:c r="L22" s="109" t="n">
        <x:f>IF(L7=0,0,L20/L7)</x:f>
        <x:v>0.3527845319413845</x:v>
      </x:c>
      <x:c r="M22" s="109" t="n">
        <x:f>IF(M7=0,0,M20/M7)</x:f>
        <x:v>0.3646182972164386</x:v>
      </x:c>
    </x:row>
    <x:row r="23">
      <x:c r="A23" s="10"/>
      <x:c r="B23" s="10"/>
      <x:c r="C23" s="10"/>
      <x:c r="D23" s="10"/>
      <x:c r="E23" s="10"/>
      <x:c r="F23" s="10"/>
      <x:c r="G23" s="10"/>
      <x:c r="H23" s="10"/>
      <x:c r="I23" s="10"/>
      <x:c r="J23" s="10"/>
      <x:c r="K23" s="10"/>
      <x:c r="L23" s="10"/>
      <x:c r="M23" s="10"/>
    </x:row>
    <x:row r="24">
      <x:c r="A24" s="10"/>
      <x:c r="B24" s="10"/>
      <x:c r="C24" s="10"/>
      <x:c r="D24" s="10"/>
      <x:c r="E24" s="10"/>
      <x:c r="F24" s="10"/>
      <x:c r="G24" s="10"/>
      <x:c r="H24" s="10"/>
      <x:c r="I24" s="10"/>
      <x:c r="J24" s="10"/>
      <x:c r="K24" s="10"/>
      <x:c r="L24" s="10"/>
      <x:c r="M24" s="10"/>
    </x:row>
    <x:row r="25" ht="22" customHeight="1">
      <x:c r="A25" s="97" t="str">
        <x:v>Indirect cash flow statement</x:v>
      </x:c>
      <x:c r="B25" s="97" t="str">
        <x:v>Indirect cash flow statement</x:v>
      </x:c>
      <x:c r="C25" s="97" t="str">
        <x:v>Indirect cash flow statement</x:v>
      </x:c>
      <x:c r="D25" s="97" t="str">
        <x:v>Indirect cash flow statement</x:v>
      </x:c>
      <x:c r="E25" s="97" t="str">
        <x:v>Indirect cash flow statement</x:v>
      </x:c>
      <x:c r="F25" s="97" t="str">
        <x:v>Indirect cash flow statement</x:v>
      </x:c>
      <x:c r="G25" s="97" t="str">
        <x:v>Indirect cash flow statement</x:v>
      </x:c>
      <x:c r="H25" s="97" t="str">
        <x:v>Indirect cash flow statement</x:v>
      </x:c>
      <x:c r="I25" s="97" t="str">
        <x:v>Indirect cash flow statement</x:v>
      </x:c>
      <x:c r="J25" s="97" t="str">
        <x:v>Indirect cash flow statement</x:v>
      </x:c>
      <x:c r="K25" s="97" t="str">
        <x:v>Indirect cash flow statement</x:v>
      </x:c>
      <x:c r="L25" s="97" t="str">
        <x:v>Indirect cash flow statement</x:v>
      </x:c>
      <x:c r="M25" s="97" t="str">
        <x:v>Indirect cash flow statement</x:v>
      </x:c>
    </x:row>
    <x:row r="26">
      <x:c r="A26" s="10" t="str">
        <x:v>Opening cash</x:v>
      </x:c>
      <x:c r="B26" s="134" t="n">
        <x:f>'Assumptions'!$B$30+'Assumptions'!$B$31+'Assumptions'!$B$32-'Assumptions'!$B$35-'Assumptions'!$B$25</x:f>
        <x:v>7200</x:v>
      </x:c>
      <x:c r="C26" s="134" t="n">
        <x:f>B38</x:f>
        <x:v>5084.469076308551</x:v>
      </x:c>
      <x:c r="D26" s="134" t="n">
        <x:f>C38</x:f>
        <x:v>5165.418152617102</x:v>
      </x:c>
      <x:c r="E26" s="134" t="n">
        <x:f>D38</x:f>
        <x:v>5629.7863238654145</x:v>
      </x:c>
      <x:c r="F26" s="134" t="n">
        <x:f>E38</x:f>
        <x:v>5755.422046241975</x:v>
      </x:c>
      <x:c r="G26" s="134" t="n">
        <x:f>F38</x:f>
        <x:v>6545.540436754307</x:v>
      </x:c>
      <x:c r="H26" s="134" t="n">
        <x:f>G38</x:f>
        <x:v>8220.912606523314</x:v>
      </x:c>
      <x:c r="I26" s="134" t="n">
        <x:f>H38</x:f>
        <x:v>10200.833660744041</x:v>
      </x:c>
      <x:c r="J26" s="134" t="n">
        <x:f>I38</x:f>
        <x:v>12319.518698646167</x:v>
      </x:c>
      <x:c r="K26" s="134" t="n">
        <x:f>J38</x:f>
        <x:v>14803.222813454231</x:v>
      </x:c>
      <x:c r="L26" s="134" t="n">
        <x:f>K38</x:f>
        <x:v>18003.18909234761</x:v>
      </x:c>
      <x:c r="M26" s="134" t="n">
        <x:f>L38</x:f>
        <x:v>21460.672616420205</x:v>
      </x:c>
    </x:row>
    <x:row r="27">
      <x:c r="A27" s="10" t="str">
        <x:v>Net income</x:v>
      </x:c>
      <x:c r="B27" s="134" t="n">
        <x:f>B20</x:f>
        <x:v>-1758.9466666666663</x:v>
      </x:c>
      <x:c r="C27" s="134" t="n">
        <x:f>C20</x:f>
        <x:v>116.1081455421488</x:v>
      </x:c>
      <x:c r="D27" s="134" t="n">
        <x:f>D20</x:f>
        <x:v>838.3801853879116</x:v>
      </x:c>
      <x:c r="E27" s="134" t="n">
        <x:f>E20</x:f>
        <x:v>242.5561721659796</x:v>
      </x:c>
      <x:c r="F27" s="134" t="n">
        <x:f>F20</x:f>
        <x:v>1138.832158855902</x:v>
      </x:c>
      <x:c r="G27" s="134" t="n">
        <x:f>G20</x:f>
        <x:v>1662.0121987904236</x:v>
      </x:c>
      <x:c r="H27" s="134" t="n">
        <x:f>H20</x:f>
        <x:v>2361.8163456578413</x:v>
      </x:c>
      <x:c r="I27" s="134" t="n">
        <x:f>I20</x:f>
        <x:v>2193.5246535043757</x:v>
      </x:c>
      <x:c r="J27" s="134" t="n">
        <x:f>J20</x:f>
        <x:v>2870.8451767365536</x:v>
      </x:c>
      <x:c r="K27" s="134" t="n">
        <x:f>K20</x:f>
        <x:v>3220.069970123613</x:v>
      </x:c>
      <x:c r="L27" s="134" t="n">
        <x:f>L20</x:f>
        <x:v>3852.4070887999187</x:v>
      </x:c>
      <x:c r="M27" s="134" t="n">
        <x:f>M20</x:f>
        <x:v>4156.648588267401</x:v>
      </x:c>
    </x:row>
    <x:row r="28">
      <x:c r="A28" s="10" t="str">
        <x:v>Add: depreciation</x:v>
      </x:c>
      <x:c r="B28" s="134" t="n">
        <x:f>B14</x:f>
        <x:v>300</x:v>
      </x:c>
      <x:c r="C28" s="134" t="n">
        <x:f>C14</x:f>
        <x:v>300</x:v>
      </x:c>
      <x:c r="D28" s="134" t="n">
        <x:f>D14</x:f>
        <x:v>300</x:v>
      </x:c>
      <x:c r="E28" s="134" t="n">
        <x:f>E14</x:f>
        <x:v>300</x:v>
      </x:c>
      <x:c r="F28" s="134" t="n">
        <x:f>F14</x:f>
        <x:v>300</x:v>
      </x:c>
      <x:c r="G28" s="134" t="n">
        <x:f>G14</x:f>
        <x:v>300</x:v>
      </x:c>
      <x:c r="H28" s="134" t="n">
        <x:f>H14</x:f>
        <x:v>300</x:v>
      </x:c>
      <x:c r="I28" s="134" t="n">
        <x:f>I14</x:f>
        <x:v>300</x:v>
      </x:c>
      <x:c r="J28" s="134" t="n">
        <x:f>J14</x:f>
        <x:v>300</x:v>
      </x:c>
      <x:c r="K28" s="134" t="n">
        <x:f>K14</x:f>
        <x:v>300</x:v>
      </x:c>
      <x:c r="L28" s="134" t="n">
        <x:f>L14</x:f>
        <x:v>300</x:v>
      </x:c>
      <x:c r="M28" s="134" t="n">
        <x:f>M14</x:f>
        <x:v>300</x:v>
      </x:c>
    </x:row>
    <x:row r="29">
      <x:c r="A29" s="10" t="str">
        <x:v>Less: non-cash grant income</x:v>
      </x:c>
      <x:c r="B29" s="134" t="n">
        <x:f>-B15</x:f>
        <x:v>-166.66666666666666</x:v>
      </x:c>
      <x:c r="C29" s="134" t="n">
        <x:f>-C15</x:f>
        <x:v>-166.66666666666666</x:v>
      </x:c>
      <x:c r="D29" s="134" t="n">
        <x:f>-D15</x:f>
        <x:v>-166.66666666666666</x:v>
      </x:c>
      <x:c r="E29" s="134" t="n">
        <x:f>-E15</x:f>
        <x:v>-166.66666666666666</x:v>
      </x:c>
      <x:c r="F29" s="134" t="n">
        <x:f>-F15</x:f>
        <x:v>-166.66666666666666</x:v>
      </x:c>
      <x:c r="G29" s="134" t="n">
        <x:f>-G15</x:f>
        <x:v>-166.66666666666666</x:v>
      </x:c>
      <x:c r="H29" s="134" t="n">
        <x:f>-H15</x:f>
        <x:v>-166.66666666666666</x:v>
      </x:c>
      <x:c r="I29" s="134" t="n">
        <x:f>-I15</x:f>
        <x:v>-166.66666666666666</x:v>
      </x:c>
      <x:c r="J29" s="134" t="n">
        <x:f>-J15</x:f>
        <x:v>-166.66666666666666</x:v>
      </x:c>
      <x:c r="K29" s="134" t="n">
        <x:f>-K15</x:f>
        <x:v>-166.66666666666666</x:v>
      </x:c>
      <x:c r="L29" s="134" t="n">
        <x:f>-L15</x:f>
        <x:v>-166.66666666666666</x:v>
      </x:c>
      <x:c r="M29" s="134" t="n">
        <x:f>-M15</x:f>
        <x:v>-166.66666666666666</x:v>
      </x:c>
    </x:row>
    <x:row r="30">
      <x:c r="A30" s="10" t="str">
        <x:v>Less: increase in receivables</x:v>
      </x:c>
      <x:c r="B30" s="134" t="n">
        <x:f>-B43</x:f>
        <x:v>-420</x:v>
      </x:c>
      <x:c r="C30" s="134" t="n">
        <x:f>-(C43-B43)</x:f>
        <x:v>0</x:v>
      </x:c>
      <x:c r="D30" s="134" t="n">
        <x:f>-(D43-C43)</x:f>
        <x:v>-420</x:v>
      </x:c>
      <x:c r="E30" s="134" t="n">
        <x:f>-(E43-D43)</x:f>
        <x:v>0</x:v>
      </x:c>
      <x:c r="F30" s="134" t="n">
        <x:f>-(F43-E43)</x:f>
        <x:v>-420</x:v>
      </x:c>
      <x:c r="G30" s="134" t="n">
        <x:f>-(G43-F43)</x:f>
        <x:v>0</x:v>
      </x:c>
      <x:c r="H30" s="134" t="n">
        <x:f>-(H43-G43)</x:f>
        <x:v>-420</x:v>
      </x:c>
      <x:c r="I30" s="134" t="n">
        <x:f>-(I43-H43)</x:f>
        <x:v>0</x:v>
      </x:c>
      <x:c r="J30" s="134" t="n">
        <x:f>-(J43-I43)</x:f>
        <x:v>-420</x:v>
      </x:c>
      <x:c r="K30" s="134" t="n">
        <x:f>-(K43-J43)</x:f>
        <x:v>0</x:v>
      </x:c>
      <x:c r="L30" s="134" t="n">
        <x:f>-(L43-K43)</x:f>
        <x:v>-420</x:v>
      </x:c>
      <x:c r="M30" s="134" t="n">
        <x:f>-(M43-L43)</x:f>
        <x:v>0</x:v>
      </x:c>
    </x:row>
    <x:row r="31">
      <x:c r="A31" s="10" t="str">
        <x:v>Less: increase in inventory</x:v>
      </x:c>
      <x:c r="B31" s="134" t="n">
        <x:f>0</x:f>
        <x:v>0</x:v>
      </x:c>
      <x:c r="C31" s="134" t="n">
        <x:f>-(C44-B44)</x:f>
        <x:v>0</x:v>
      </x:c>
      <x:c r="D31" s="134" t="n">
        <x:f>-(D44-C44)</x:f>
        <x:v>0</x:v>
      </x:c>
      <x:c r="E31" s="134" t="n">
        <x:f>-(E44-D44)</x:f>
        <x:v>0</x:v>
      </x:c>
      <x:c r="F31" s="134" t="n">
        <x:f>-(F44-E44)</x:f>
        <x:v>0</x:v>
      </x:c>
      <x:c r="G31" s="134" t="n">
        <x:f>-(G44-F44)</x:f>
        <x:v>0</x:v>
      </x:c>
      <x:c r="H31" s="134" t="n">
        <x:f>-(H44-G44)</x:f>
        <x:v>0</x:v>
      </x:c>
      <x:c r="I31" s="134" t="n">
        <x:f>-(I44-H44)</x:f>
        <x:v>0</x:v>
      </x:c>
      <x:c r="J31" s="134" t="n">
        <x:f>-(J44-I44)</x:f>
        <x:v>0</x:v>
      </x:c>
      <x:c r="K31" s="134" t="n">
        <x:f>-(K44-J44)</x:f>
        <x:v>0</x:v>
      </x:c>
      <x:c r="L31" s="134" t="n">
        <x:f>-(L44-K44)</x:f>
        <x:v>0</x:v>
      </x:c>
      <x:c r="M31" s="134" t="n">
        <x:f>-(M44-L44)</x:f>
        <x:v>0</x:v>
      </x:c>
    </x:row>
    <x:row r="32">
      <x:c r="A32" s="10" t="str">
        <x:v>Add: increase in payables</x:v>
      </x:c>
      <x:c r="B32" s="134" t="n">
        <x:f>B47</x:f>
        <x:v>127.44</x:v>
      </x:c>
      <x:c r="C32" s="134" t="n">
        <x:f>C47-B47</x:f>
        <x:v>17.28</x:v>
      </x:c>
      <x:c r="D32" s="134" t="n">
        <x:f>D47-C47</x:f>
        <x:v>32.39999999999998</x:v>
      </x:c>
      <x:c r="E32" s="134" t="n">
        <x:f>E47-D47</x:f>
        <x:v>17.28000000000003</x:v>
      </x:c>
      <x:c r="F32" s="134" t="n">
        <x:f>F47-E47</x:f>
        <x:v>41.039999999999964</x:v>
      </x:c>
      <x:c r="G32" s="134" t="n">
        <x:f>G47-F47</x:f>
        <x:v>25.919999999999987</x:v>
      </x:c>
      <x:c r="H32" s="134" t="n">
        <x:f>H47-G47</x:f>
        <x:v>32.400000000000034</x:v>
      </x:c>
      <x:c r="I32" s="134" t="n">
        <x:f>I47-H47</x:f>
        <x:v>17.279999999999973</x:v>
      </x:c>
      <x:c r="J32" s="134" t="n">
        <x:f>J47-I47</x:f>
        <x:v>32.400000000000034</x:v>
      </x:c>
      <x:c r="K32" s="134" t="n">
        <x:f>K47-J47</x:f>
        <x:v>17.279999999999973</x:v>
      </x:c>
      <x:c r="L32" s="134" t="n">
        <x:f>L47-K47</x:f>
        <x:v>32.39999999999998</x:v>
      </x:c>
      <x:c r="M32" s="134" t="n">
        <x:f>M47-L47</x:f>
        <x:v>17.28000000000003</x:v>
      </x:c>
    </x:row>
    <x:row r="33">
      <x:c r="A33" s="10" t="str">
        <x:v>Add: increase in tax payable</x:v>
      </x:c>
      <x:c r="B33" s="134" t="n">
        <x:f>B48</x:f>
        <x:v>0</x:v>
      </x:c>
      <x:c r="C33" s="134" t="n">
        <x:f>C48-B48</x:f>
        <x:v>12.900905060238756</x:v>
      </x:c>
      <x:c r="D33" s="134" t="n">
        <x:f>D48-C48</x:f>
        <x:v>80.25244887175143</x:v>
      </x:c>
      <x:c r="E33" s="134" t="n">
        <x:f>E48-D48</x:f>
        <x:v>-66.20266813577022</x:v>
      </x:c>
      <x:c r="F33" s="134" t="n">
        <x:f>F48-E48</x:f>
        <x:v>99.5862207433247</x:v>
      </x:c>
      <x:c r="G33" s="134" t="n">
        <x:f>G48-F48</x:f>
        <x:v>58.13111554828019</x:v>
      </x:c>
      <x:c r="H33" s="134" t="n">
        <x:f>H48-G48</x:f>
        <x:v>77.75601631860201</x:v>
      </x:c>
      <x:c r="I33" s="134" t="n">
        <x:f>I48-H48</x:f>
        <x:v>-18.69907690594067</x:v>
      </x:c>
      <x:c r="J33" s="134" t="n">
        <x:f>J48-I48</x:f>
        <x:v>75.25783591468644</x:v>
      </x:c>
      <x:c r="K33" s="134" t="n">
        <x:f>K48-J48</x:f>
        <x:v>38.8027548207844</x:v>
      </x:c>
      <x:c r="L33" s="134" t="n">
        <x:f>L48-K48</x:f>
        <x:v>70.25967985292283</x:v>
      </x:c>
      <x:c r="M33" s="134" t="n">
        <x:f>M48-L48</x:f>
        <x:v>33.80461105194246</x:v>
      </x:c>
    </x:row>
    <x:row r="34">
      <x:c r="A34" s="113" t="str">
        <x:v>Operating cash flow</x:v>
      </x:c>
      <x:c r="B34" s="114" t="n">
        <x:f>SUM(B27:B33)</x:f>
        <x:v>-1918.173333333333</x:v>
      </x:c>
      <x:c r="C34" s="114" t="n">
        <x:f>SUM(C27:C33)</x:f>
        <x:v>279.6223839357209</x:v>
      </x:c>
      <x:c r="D34" s="114" t="n">
        <x:f>SUM(D27:D33)</x:f>
        <x:v>664.3659675929965</x:v>
      </x:c>
      <x:c r="E34" s="114" t="n">
        <x:f>SUM(E27:E33)</x:f>
        <x:v>326.9668373635428</x:v>
      </x:c>
      <x:c r="F34" s="114" t="n">
        <x:f>SUM(F27:F33)</x:f>
        <x:v>992.7917129325599</x:v>
      </x:c>
      <x:c r="G34" s="114" t="n">
        <x:f>SUM(G27:G33)</x:f>
        <x:v>1879.396647672037</x:v>
      </x:c>
      <x:c r="H34" s="114" t="n">
        <x:f>SUM(H27:H33)</x:f>
        <x:v>2185.305695309777</x:v>
      </x:c>
      <x:c r="I34" s="114" t="n">
        <x:f>SUM(I27:I33)</x:f>
        <x:v>2325.438909931768</x:v>
      </x:c>
      <x:c r="J34" s="114" t="n">
        <x:f>SUM(J27:J33)</x:f>
        <x:v>2691.8363459845737</x:v>
      </x:c>
      <x:c r="K34" s="114" t="n">
        <x:f>SUM(K27:K33)</x:f>
        <x:v>3409.4860582777305</x:v>
      </x:c>
      <x:c r="L34" s="114" t="n">
        <x:f>SUM(L27:L33)</x:f>
        <x:v>3668.4001019861753</x:v>
      </x:c>
      <x:c r="M34" s="114" t="n">
        <x:f>SUM(M27:M33)</x:f>
        <x:v>4341.066532652676</x:v>
      </x:c>
    </x:row>
    <x:row r="35">
      <x:c r="A35" s="10" t="str">
        <x:v>Capital expenditure</x:v>
      </x:c>
      <x:c r="B35" s="134" t="n">
        <x:f>0</x:f>
        <x:v>0</x:v>
      </x:c>
      <x:c r="C35" s="134" t="n">
        <x:f>0</x:f>
        <x:v>0</x:v>
      </x:c>
      <x:c r="D35" s="134" t="n">
        <x:f>0</x:f>
        <x:v>0</x:v>
      </x:c>
      <x:c r="E35" s="134" t="n">
        <x:f>0</x:f>
        <x:v>0</x:v>
      </x:c>
      <x:c r="F35" s="134" t="n">
        <x:f>0</x:f>
        <x:v>0</x:v>
      </x:c>
      <x:c r="G35" s="134" t="n">
        <x:f>0</x:f>
        <x:v>0</x:v>
      </x:c>
      <x:c r="H35" s="134" t="n">
        <x:f>0</x:f>
        <x:v>0</x:v>
      </x:c>
      <x:c r="I35" s="134" t="n">
        <x:f>0</x:f>
        <x:v>0</x:v>
      </x:c>
      <x:c r="J35" s="134" t="n">
        <x:f>0</x:f>
        <x:v>0</x:v>
      </x:c>
      <x:c r="K35" s="134" t="n">
        <x:f>0</x:f>
        <x:v>0</x:v>
      </x:c>
      <x:c r="L35" s="134" t="n">
        <x:f>0</x:f>
        <x:v>0</x:v>
      </x:c>
      <x:c r="M35" s="134" t="n">
        <x:f>0</x:f>
        <x:v>0</x:v>
      </x:c>
    </x:row>
    <x:row r="36">
      <x:c r="A36" s="10" t="str">
        <x:v>Loan principal repayment</x:v>
      </x:c>
      <x:c r="B36" s="134" t="n">
        <x:f>-'Loan Schedule'!B8</x:f>
        <x:v>-197.35759035811566</x:v>
      </x:c>
      <x:c r="C36" s="134" t="n">
        <x:f>-'Loan Schedule'!C8</x:f>
        <x:v>-198.67330762716978</x:v>
      </x:c>
      <x:c r="D36" s="134" t="n">
        <x:f>-'Loan Schedule'!D8</x:f>
        <x:v>-199.99779634468425</x:v>
      </x:c>
      <x:c r="E36" s="134" t="n">
        <x:f>-'Loan Schedule'!E8</x:f>
        <x:v>-201.33111498698213</x:v>
      </x:c>
      <x:c r="F36" s="134" t="n">
        <x:f>-'Loan Schedule'!F8</x:f>
        <x:v>-202.6733224202287</x:v>
      </x:c>
      <x:c r="G36" s="134" t="n">
        <x:f>-'Loan Schedule'!G8</x:f>
        <x:v>-204.0244779030302</x:v>
      </x:c>
      <x:c r="H36" s="134" t="n">
        <x:f>-'Loan Schedule'!H8</x:f>
        <x:v>-205.3846410890504</x:v>
      </x:c>
      <x:c r="I36" s="134" t="n">
        <x:f>-'Loan Schedule'!I8</x:f>
        <x:v>-206.75387202964407</x:v>
      </x:c>
      <x:c r="J36" s="134" t="n">
        <x:f>-'Loan Schedule'!J8</x:f>
        <x:v>-208.13223117650836</x:v>
      </x:c>
      <x:c r="K36" s="134" t="n">
        <x:f>-'Loan Schedule'!K8</x:f>
        <x:v>-209.51977938435175</x:v>
      </x:c>
      <x:c r="L36" s="134" t="n">
        <x:f>-'Loan Schedule'!L8</x:f>
        <x:v>-210.91657791358077</x:v>
      </x:c>
      <x:c r="M36" s="134" t="n">
        <x:f>-'Loan Schedule'!M8</x:f>
        <x:v>-212.32268843300466</x:v>
      </x:c>
    </x:row>
    <x:row r="37">
      <x:c r="A37" s="10" t="str">
        <x:v>Net change in cash</x:v>
      </x:c>
      <x:c r="B37" s="134" t="n">
        <x:f>SUM(B34:B36)</x:f>
        <x:v>-2115.5309236914486</x:v>
      </x:c>
      <x:c r="C37" s="134" t="n">
        <x:f>SUM(C34:C36)</x:f>
        <x:v>80.94907630855113</x:v>
      </x:c>
      <x:c r="D37" s="134" t="n">
        <x:f>SUM(D34:D36)</x:f>
        <x:v>464.36817124831225</x:v>
      </x:c>
      <x:c r="E37" s="134" t="n">
        <x:f>SUM(E34:E36)</x:f>
        <x:v>125.6357223765607</x:v>
      </x:c>
      <x:c r="F37" s="134" t="n">
        <x:f>SUM(F34:F36)</x:f>
        <x:v>790.1183905123312</x:v>
      </x:c>
      <x:c r="G37" s="134" t="n">
        <x:f>SUM(G34:G36)</x:f>
        <x:v>1675.3721697690069</x:v>
      </x:c>
      <x:c r="H37" s="134" t="n">
        <x:f>SUM(H34:H36)</x:f>
        <x:v>1979.9210542207268</x:v>
      </x:c>
      <x:c r="I37" s="134" t="n">
        <x:f>SUM(I34:I36)</x:f>
        <x:v>2118.6850379021243</x:v>
      </x:c>
      <x:c r="J37" s="134" t="n">
        <x:f>SUM(J34:J36)</x:f>
        <x:v>2483.7041148080652</x:v>
      </x:c>
      <x:c r="K37" s="134" t="n">
        <x:f>SUM(K34:K36)</x:f>
        <x:v>3199.966278893379</x:v>
      </x:c>
      <x:c r="L37" s="134" t="n">
        <x:f>SUM(L34:L36)</x:f>
        <x:v>3457.4835240725947</x:v>
      </x:c>
      <x:c r="M37" s="134" t="n">
        <x:f>SUM(M34:M36)</x:f>
        <x:v>4128.743844219672</x:v>
      </x:c>
    </x:row>
    <x:row r="38">
      <x:c r="A38" s="113" t="str">
        <x:v>Ending cash</x:v>
      </x:c>
      <x:c r="B38" s="114" t="n">
        <x:f>B26+B37</x:f>
        <x:v>5084.469076308551</x:v>
      </x:c>
      <x:c r="C38" s="114" t="n">
        <x:f>C26+C37</x:f>
        <x:v>5165.418152617102</x:v>
      </x:c>
      <x:c r="D38" s="114" t="n">
        <x:f>D26+D37</x:f>
        <x:v>5629.7863238654145</x:v>
      </x:c>
      <x:c r="E38" s="114" t="n">
        <x:f>E26+E37</x:f>
        <x:v>5755.422046241975</x:v>
      </x:c>
      <x:c r="F38" s="114" t="n">
        <x:f>F26+F37</x:f>
        <x:v>6545.540436754307</x:v>
      </x:c>
      <x:c r="G38" s="114" t="n">
        <x:f>G26+G37</x:f>
        <x:v>8220.912606523314</x:v>
      </x:c>
      <x:c r="H38" s="114" t="n">
        <x:f>H26+H37</x:f>
        <x:v>10200.833660744041</x:v>
      </x:c>
      <x:c r="I38" s="114" t="n">
        <x:f>I26+I37</x:f>
        <x:v>12319.518698646167</x:v>
      </x:c>
      <x:c r="J38" s="114" t="n">
        <x:f>J26+J37</x:f>
        <x:v>14803.222813454231</x:v>
      </x:c>
      <x:c r="K38" s="114" t="n">
        <x:f>K26+K37</x:f>
        <x:v>18003.18909234761</x:v>
      </x:c>
      <x:c r="L38" s="114" t="n">
        <x:f>L26+L37</x:f>
        <x:v>21460.672616420205</x:v>
      </x:c>
      <x:c r="M38" s="114" t="n">
        <x:f>M26+M37</x:f>
        <x:v>25589.416460639877</x:v>
      </x:c>
    </x:row>
    <x:row r="39">
      <x:c r="A39" s="10"/>
      <x:c r="B39" s="134"/>
      <x:c r="C39" s="134"/>
      <x:c r="D39" s="134"/>
      <x:c r="E39" s="134"/>
      <x:c r="F39" s="134"/>
      <x:c r="G39" s="134"/>
      <x:c r="H39" s="134"/>
      <x:c r="I39" s="134"/>
      <x:c r="J39" s="134"/>
      <x:c r="K39" s="134"/>
      <x:c r="L39" s="134"/>
      <x:c r="M39" s="134"/>
    </x:row>
    <x:row r="40">
      <x:c r="A40" s="10"/>
      <x:c r="B40" s="134"/>
      <x:c r="C40" s="134"/>
      <x:c r="D40" s="134"/>
      <x:c r="E40" s="134"/>
      <x:c r="F40" s="134"/>
      <x:c r="G40" s="134"/>
      <x:c r="H40" s="134"/>
      <x:c r="I40" s="134"/>
      <x:c r="J40" s="134"/>
      <x:c r="K40" s="134"/>
      <x:c r="L40" s="134"/>
      <x:c r="M40" s="134"/>
    </x:row>
    <x:row r="41" ht="22" customHeight="1">
      <x:c r="A41" s="97" t="str">
        <x:v>Balance sheet</x:v>
      </x:c>
      <x:c r="B41" s="144" t="str">
        <x:v>Balance sheet</x:v>
      </x:c>
      <x:c r="C41" s="144" t="str">
        <x:v>Balance sheet</x:v>
      </x:c>
      <x:c r="D41" s="144" t="str">
        <x:v>Balance sheet</x:v>
      </x:c>
      <x:c r="E41" s="144" t="str">
        <x:v>Balance sheet</x:v>
      </x:c>
      <x:c r="F41" s="144" t="str">
        <x:v>Balance sheet</x:v>
      </x:c>
      <x:c r="G41" s="144" t="str">
        <x:v>Balance sheet</x:v>
      </x:c>
      <x:c r="H41" s="144" t="str">
        <x:v>Balance sheet</x:v>
      </x:c>
      <x:c r="I41" s="144" t="str">
        <x:v>Balance sheet</x:v>
      </x:c>
      <x:c r="J41" s="144" t="str">
        <x:v>Balance sheet</x:v>
      </x:c>
      <x:c r="K41" s="144" t="str">
        <x:v>Balance sheet</x:v>
      </x:c>
      <x:c r="L41" s="144" t="str">
        <x:v>Balance sheet</x:v>
      </x:c>
      <x:c r="M41" s="144" t="str">
        <x:v>Balance sheet</x:v>
      </x:c>
    </x:row>
    <x:row r="42">
      <x:c r="A42" s="10" t="str">
        <x:v>Cash</x:v>
      </x:c>
      <x:c r="B42" s="134" t="n">
        <x:f>B38</x:f>
        <x:v>5084.469076308551</x:v>
      </x:c>
      <x:c r="C42" s="134" t="n">
        <x:f>C38</x:f>
        <x:v>5165.418152617102</x:v>
      </x:c>
      <x:c r="D42" s="134" t="n">
        <x:f>D38</x:f>
        <x:v>5629.7863238654145</x:v>
      </x:c>
      <x:c r="E42" s="134" t="n">
        <x:f>E38</x:f>
        <x:v>5755.422046241975</x:v>
      </x:c>
      <x:c r="F42" s="134" t="n">
        <x:f>F38</x:f>
        <x:v>6545.540436754307</x:v>
      </x:c>
      <x:c r="G42" s="134" t="n">
        <x:f>G38</x:f>
        <x:v>8220.912606523314</x:v>
      </x:c>
      <x:c r="H42" s="134" t="n">
        <x:f>H38</x:f>
        <x:v>10200.833660744041</x:v>
      </x:c>
      <x:c r="I42" s="134" t="n">
        <x:f>I38</x:f>
        <x:v>12319.518698646167</x:v>
      </x:c>
      <x:c r="J42" s="134" t="n">
        <x:f>J38</x:f>
        <x:v>14803.222813454231</x:v>
      </x:c>
      <x:c r="K42" s="134" t="n">
        <x:f>K38</x:f>
        <x:v>18003.18909234761</x:v>
      </x:c>
      <x:c r="L42" s="134" t="n">
        <x:f>L38</x:f>
        <x:v>21460.672616420205</x:v>
      </x:c>
      <x:c r="M42" s="134" t="n">
        <x:f>M38</x:f>
        <x:v>25589.416460639877</x:v>
      </x:c>
    </x:row>
    <x:row r="43">
      <x:c r="A43" s="10" t="str">
        <x:v>Accounts receivable</x:v>
      </x:c>
      <x:c r="B43" s="134" t="n">
        <x:f>'Revenue &amp; Costs'!B12</x:f>
        <x:v>420</x:v>
      </x:c>
      <x:c r="C43" s="134" t="n">
        <x:f>'Revenue &amp; Costs'!C12</x:f>
        <x:v>420</x:v>
      </x:c>
      <x:c r="D43" s="134" t="n">
        <x:f>'Revenue &amp; Costs'!D12</x:f>
        <x:v>840</x:v>
      </x:c>
      <x:c r="E43" s="134" t="n">
        <x:f>'Revenue &amp; Costs'!E12</x:f>
        <x:v>840</x:v>
      </x:c>
      <x:c r="F43" s="134" t="n">
        <x:f>'Revenue &amp; Costs'!F12</x:f>
        <x:v>1260</x:v>
      </x:c>
      <x:c r="G43" s="134" t="n">
        <x:f>'Revenue &amp; Costs'!G12</x:f>
        <x:v>1260</x:v>
      </x:c>
      <x:c r="H43" s="134" t="n">
        <x:f>'Revenue &amp; Costs'!H12</x:f>
        <x:v>1680</x:v>
      </x:c>
      <x:c r="I43" s="134" t="n">
        <x:f>'Revenue &amp; Costs'!I12</x:f>
        <x:v>1680</x:v>
      </x:c>
      <x:c r="J43" s="134" t="n">
        <x:f>'Revenue &amp; Costs'!J12</x:f>
        <x:v>2100</x:v>
      </x:c>
      <x:c r="K43" s="134" t="n">
        <x:f>'Revenue &amp; Costs'!K12</x:f>
        <x:v>2100</x:v>
      </x:c>
      <x:c r="L43" s="134" t="n">
        <x:f>'Revenue &amp; Costs'!L12</x:f>
        <x:v>2520</x:v>
      </x:c>
      <x:c r="M43" s="134" t="n">
        <x:f>'Revenue &amp; Costs'!M12</x:f>
        <x:v>2520</x:v>
      </x:c>
    </x:row>
    <x:row r="44">
      <x:c r="A44" s="10" t="str">
        <x:v>Inventory</x:v>
      </x:c>
      <x:c r="B44" s="134" t="n">
        <x:f>'Assumptions'!$B$25</x:f>
        <x:v>800</x:v>
      </x:c>
      <x:c r="C44" s="134" t="n">
        <x:f>'Assumptions'!$B$25</x:f>
        <x:v>800</x:v>
      </x:c>
      <x:c r="D44" s="134" t="n">
        <x:f>'Assumptions'!$B$25</x:f>
        <x:v>800</x:v>
      </x:c>
      <x:c r="E44" s="134" t="n">
        <x:f>'Assumptions'!$B$25</x:f>
        <x:v>800</x:v>
      </x:c>
      <x:c r="F44" s="134" t="n">
        <x:f>'Assumptions'!$B$25</x:f>
        <x:v>800</x:v>
      </x:c>
      <x:c r="G44" s="134" t="n">
        <x:f>'Assumptions'!$B$25</x:f>
        <x:v>800</x:v>
      </x:c>
      <x:c r="H44" s="134" t="n">
        <x:f>'Assumptions'!$B$25</x:f>
        <x:v>800</x:v>
      </x:c>
      <x:c r="I44" s="134" t="n">
        <x:f>'Assumptions'!$B$25</x:f>
        <x:v>800</x:v>
      </x:c>
      <x:c r="J44" s="134" t="n">
        <x:f>'Assumptions'!$B$25</x:f>
        <x:v>800</x:v>
      </x:c>
      <x:c r="K44" s="134" t="n">
        <x:f>'Assumptions'!$B$25</x:f>
        <x:v>800</x:v>
      </x:c>
      <x:c r="L44" s="134" t="n">
        <x:f>'Assumptions'!$B$25</x:f>
        <x:v>800</x:v>
      </x:c>
      <x:c r="M44" s="134" t="n">
        <x:f>'Assumptions'!$B$25</x:f>
        <x:v>800</x:v>
      </x:c>
    </x:row>
    <x:row r="45">
      <x:c r="A45" s="10" t="str">
        <x:v>Net property and equipment</x:v>
      </x:c>
      <x:c r="B45" s="134" t="n">
        <x:f>'Assumptions'!$B$35-SUM($B$14:B14)</x:f>
        <x:v>17700</x:v>
      </x:c>
      <x:c r="C45" s="134" t="n">
        <x:f>'Assumptions'!$B$35-SUM($B$14:C14)</x:f>
        <x:v>17400</x:v>
      </x:c>
      <x:c r="D45" s="134" t="n">
        <x:f>'Assumptions'!$B$35-SUM($B$14:D14)</x:f>
        <x:v>17100</x:v>
      </x:c>
      <x:c r="E45" s="134" t="n">
        <x:f>'Assumptions'!$B$35-SUM($B$14:E14)</x:f>
        <x:v>16800</x:v>
      </x:c>
      <x:c r="F45" s="134" t="n">
        <x:f>'Assumptions'!$B$35-SUM($B$14:F14)</x:f>
        <x:v>16500</x:v>
      </x:c>
      <x:c r="G45" s="134" t="n">
        <x:f>'Assumptions'!$B$35-SUM($B$14:G14)</x:f>
        <x:v>16200</x:v>
      </x:c>
      <x:c r="H45" s="134" t="n">
        <x:f>'Assumptions'!$B$35-SUM($B$14:H14)</x:f>
        <x:v>15900</x:v>
      </x:c>
      <x:c r="I45" s="134" t="n">
        <x:f>'Assumptions'!$B$35-SUM($B$14:I14)</x:f>
        <x:v>15600</x:v>
      </x:c>
      <x:c r="J45" s="134" t="n">
        <x:f>'Assumptions'!$B$35-SUM($B$14:J14)</x:f>
        <x:v>15300</x:v>
      </x:c>
      <x:c r="K45" s="134" t="n">
        <x:f>'Assumptions'!$B$35-SUM($B$14:K14)</x:f>
        <x:v>15000</x:v>
      </x:c>
      <x:c r="L45" s="134" t="n">
        <x:f>'Assumptions'!$B$35-SUM($B$14:L14)</x:f>
        <x:v>14700</x:v>
      </x:c>
      <x:c r="M45" s="134" t="n">
        <x:f>'Assumptions'!$B$35-SUM($B$14:M14)</x:f>
        <x:v>14400</x:v>
      </x:c>
    </x:row>
    <x:row r="46">
      <x:c r="A46" s="113" t="str">
        <x:v>Total assets</x:v>
      </x:c>
      <x:c r="B46" s="114" t="n">
        <x:f>SUM(B42:B45)</x:f>
        <x:v>24004.469076308553</x:v>
      </x:c>
      <x:c r="C46" s="114" t="n">
        <x:f>SUM(C42:C45)</x:f>
        <x:v>23785.4181526171</x:v>
      </x:c>
      <x:c r="D46" s="114" t="n">
        <x:f>SUM(D42:D45)</x:f>
        <x:v>24369.786323865414</x:v>
      </x:c>
      <x:c r="E46" s="114" t="n">
        <x:f>SUM(E42:E45)</x:f>
        <x:v>24195.422046241976</x:v>
      </x:c>
      <x:c r="F46" s="114" t="n">
        <x:f>SUM(F42:F45)</x:f>
        <x:v>25105.54043675431</x:v>
      </x:c>
      <x:c r="G46" s="114" t="n">
        <x:f>SUM(G42:G45)</x:f>
        <x:v>26480.912606523314</x:v>
      </x:c>
      <x:c r="H46" s="114" t="n">
        <x:f>SUM(H42:H45)</x:f>
        <x:v>28580.833660744043</x:v>
      </x:c>
      <x:c r="I46" s="114" t="n">
        <x:f>SUM(I42:I45)</x:f>
        <x:v>30399.518698646167</x:v>
      </x:c>
      <x:c r="J46" s="114" t="n">
        <x:f>SUM(J42:J45)</x:f>
        <x:v>33003.22281345423</x:v>
      </x:c>
      <x:c r="K46" s="114" t="n">
        <x:f>SUM(K42:K45)</x:f>
        <x:v>35903.18909234761</x:v>
      </x:c>
      <x:c r="L46" s="114" t="n">
        <x:f>SUM(L42:L45)</x:f>
        <x:v>39480.672616420205</x:v>
      </x:c>
      <x:c r="M46" s="114" t="n">
        <x:f>SUM(M42:M45)</x:f>
        <x:v>43309.41646063988</x:v>
      </x:c>
    </x:row>
    <x:row r="47">
      <x:c r="A47" s="10" t="str">
        <x:v>Accounts payable</x:v>
      </x:c>
      <x:c r="B47" s="134" t="n">
        <x:f>'Revenue &amp; Costs'!B14*'Assumptions'!$B$27</x:f>
        <x:v>127.44</x:v>
      </x:c>
      <x:c r="C47" s="134" t="n">
        <x:f>'Revenue &amp; Costs'!C14*'Assumptions'!$B$27</x:f>
        <x:v>144.72</x:v>
      </x:c>
      <x:c r="D47" s="134" t="n">
        <x:f>'Revenue &amp; Costs'!D14*'Assumptions'!$B$27</x:f>
        <x:v>177.11999999999998</x:v>
      </x:c>
      <x:c r="E47" s="134" t="n">
        <x:f>'Revenue &amp; Costs'!E14*'Assumptions'!$B$27</x:f>
        <x:v>194.4</x:v>
      </x:c>
      <x:c r="F47" s="134" t="n">
        <x:f>'Revenue &amp; Costs'!F14*'Assumptions'!$B$27</x:f>
        <x:v>235.43999999999997</x:v>
      </x:c>
      <x:c r="G47" s="134" t="n">
        <x:f>'Revenue &amp; Costs'!G14*'Assumptions'!$B$27</x:f>
        <x:v>261.35999999999996</x:v>
      </x:c>
      <x:c r="H47" s="134" t="n">
        <x:f>'Revenue &amp; Costs'!H14*'Assumptions'!$B$27</x:f>
        <x:v>293.76</x:v>
      </x:c>
      <x:c r="I47" s="134" t="n">
        <x:f>'Revenue &amp; Costs'!I14*'Assumptions'!$B$27</x:f>
        <x:v>311.03999999999996</x:v>
      </x:c>
      <x:c r="J47" s="134" t="n">
        <x:f>'Revenue &amp; Costs'!J14*'Assumptions'!$B$27</x:f>
        <x:v>343.44</x:v>
      </x:c>
      <x:c r="K47" s="134" t="n">
        <x:f>'Revenue &amp; Costs'!K14*'Assumptions'!$B$27</x:f>
        <x:v>360.71999999999997</x:v>
      </x:c>
      <x:c r="L47" s="134" t="n">
        <x:f>'Revenue &amp; Costs'!L14*'Assumptions'!$B$27</x:f>
        <x:v>393.11999999999995</x:v>
      </x:c>
      <x:c r="M47" s="134" t="n">
        <x:f>'Revenue &amp; Costs'!M14*'Assumptions'!$B$27</x:f>
        <x:v>410.4</x:v>
      </x:c>
    </x:row>
    <x:row r="48">
      <x:c r="A48" s="10" t="str">
        <x:v>Tax payable</x:v>
      </x:c>
      <x:c r="B48" s="134" t="n">
        <x:f>B19</x:f>
        <x:v>0</x:v>
      </x:c>
      <x:c r="C48" s="134" t="n">
        <x:f>C19</x:f>
        <x:v>12.900905060238756</x:v>
      </x:c>
      <x:c r="D48" s="134" t="n">
        <x:f>D19</x:f>
        <x:v>93.15335393199018</x:v>
      </x:c>
      <x:c r="E48" s="134" t="n">
        <x:f>E19</x:f>
        <x:v>26.950685796219958</x:v>
      </x:c>
      <x:c r="F48" s="134" t="n">
        <x:f>F19</x:f>
        <x:v>126.53690653954466</x:v>
      </x:c>
      <x:c r="G48" s="134" t="n">
        <x:f>G19</x:f>
        <x:v>184.66802208782485</x:v>
      </x:c>
      <x:c r="H48" s="134" t="n">
        <x:f>H19</x:f>
        <x:v>262.42403840642686</x:v>
      </x:c>
      <x:c r="I48" s="134" t="n">
        <x:f>I19</x:f>
        <x:v>243.7249615004862</x:v>
      </x:c>
      <x:c r="J48" s="134" t="n">
        <x:f>J19</x:f>
        <x:v>318.9827974151726</x:v>
      </x:c>
      <x:c r="K48" s="134" t="n">
        <x:f>K19</x:f>
        <x:v>357.785552235957</x:v>
      </x:c>
      <x:c r="L48" s="134" t="n">
        <x:f>L19</x:f>
        <x:v>428.04523208887986</x:v>
      </x:c>
      <x:c r="M48" s="134" t="n">
        <x:f>M19</x:f>
        <x:v>461.8498431408223</x:v>
      </x:c>
    </x:row>
    <x:row r="49">
      <x:c r="A49" s="10" t="str">
        <x:v>Loan balance</x:v>
      </x:c>
      <x:c r="B49" s="134" t="n">
        <x:f>'Loan Schedule'!B9</x:f>
        <x:v>7802.642409641884</x:v>
      </x:c>
      <x:c r="C49" s="134" t="n">
        <x:f>'Loan Schedule'!C9</x:f>
        <x:v>7603.969102014715</x:v>
      </x:c>
      <x:c r="D49" s="134" t="n">
        <x:f>'Loan Schedule'!D9</x:f>
        <x:v>7403.97130567003</x:v>
      </x:c>
      <x:c r="E49" s="134" t="n">
        <x:f>'Loan Schedule'!E9</x:f>
        <x:v>7202.640190683048</x:v>
      </x:c>
      <x:c r="F49" s="134" t="n">
        <x:f>'Loan Schedule'!F9</x:f>
        <x:v>6999.966868262819</x:v>
      </x:c>
      <x:c r="G49" s="134" t="n">
        <x:f>'Loan Schedule'!G9</x:f>
        <x:v>6795.942390359789</x:v>
      </x:c>
      <x:c r="H49" s="134" t="n">
        <x:f>'Loan Schedule'!H9</x:f>
        <x:v>6590.557749270739</x:v>
      </x:c>
      <x:c r="I49" s="134" t="n">
        <x:f>'Loan Schedule'!I9</x:f>
        <x:v>6383.803877241095</x:v>
      </x:c>
      <x:c r="J49" s="134" t="n">
        <x:f>'Loan Schedule'!J9</x:f>
        <x:v>6175.671646064587</x:v>
      </x:c>
      <x:c r="K49" s="134" t="n">
        <x:f>'Loan Schedule'!K9</x:f>
        <x:v>5966.151866680235</x:v>
      </x:c>
      <x:c r="L49" s="134" t="n">
        <x:f>'Loan Schedule'!L9</x:f>
        <x:v>5755.235288766654</x:v>
      </x:c>
      <x:c r="M49" s="134" t="n">
        <x:f>'Loan Schedule'!M9</x:f>
        <x:v>5542.91260033365</x:v>
      </x:c>
    </x:row>
    <x:row r="50">
      <x:c r="A50" s="10" t="str">
        <x:v>Deferred grant</x:v>
      </x:c>
      <x:c r="B50" s="134" t="n">
        <x:f>'Assumptions'!$B$31-SUM($B$15:B15)</x:f>
        <x:v>9833.333333333334</x:v>
      </x:c>
      <x:c r="C50" s="134" t="n">
        <x:f>'Assumptions'!$B$31-SUM($B$15:C15)</x:f>
        <x:v>9666.666666666666</x:v>
      </x:c>
      <x:c r="D50" s="134" t="n">
        <x:f>'Assumptions'!$B$31-SUM($B$15:D15)</x:f>
        <x:v>9500</x:v>
      </x:c>
      <x:c r="E50" s="134" t="n">
        <x:f>'Assumptions'!$B$31-SUM($B$15:E15)</x:f>
        <x:v>9333.333333333334</x:v>
      </x:c>
      <x:c r="F50" s="134" t="n">
        <x:f>'Assumptions'!$B$31-SUM($B$15:F15)</x:f>
        <x:v>9166.666666666666</x:v>
      </x:c>
      <x:c r="G50" s="134" t="n">
        <x:f>'Assumptions'!$B$31-SUM($B$15:G15)</x:f>
        <x:v>9000</x:v>
      </x:c>
      <x:c r="H50" s="134" t="n">
        <x:f>'Assumptions'!$B$31-SUM($B$15:H15)</x:f>
        <x:v>8833.333333333334</x:v>
      </x:c>
      <x:c r="I50" s="134" t="n">
        <x:f>'Assumptions'!$B$31-SUM($B$15:I15)</x:f>
        <x:v>8666.666666666666</x:v>
      </x:c>
      <x:c r="J50" s="134" t="n">
        <x:f>'Assumptions'!$B$31-SUM($B$15:J15)</x:f>
        <x:v>8500</x:v>
      </x:c>
      <x:c r="K50" s="134" t="n">
        <x:f>'Assumptions'!$B$31-SUM($B$15:K15)</x:f>
        <x:v>8333.333333333334</x:v>
      </x:c>
      <x:c r="L50" s="134" t="n">
        <x:f>'Assumptions'!$B$31-SUM($B$15:L15)</x:f>
        <x:v>8166.666666666666</x:v>
      </x:c>
      <x:c r="M50" s="134" t="n">
        <x:f>'Assumptions'!$B$31-SUM($B$15:M15)</x:f>
        <x:v>8000</x:v>
      </x:c>
    </x:row>
    <x:row r="51">
      <x:c r="A51" s="113" t="str">
        <x:v>Total liabilities</x:v>
      </x:c>
      <x:c r="B51" s="114" t="n">
        <x:f>SUM(B47:B50)</x:f>
        <x:v>17763.415742975216</x:v>
      </x:c>
      <x:c r="C51" s="114" t="n">
        <x:f>SUM(C47:C50)</x:f>
        <x:v>17428.25667374162</x:v>
      </x:c>
      <x:c r="D51" s="114" t="n">
        <x:f>SUM(D47:D50)</x:f>
        <x:v>17174.24465960202</x:v>
      </x:c>
      <x:c r="E51" s="114" t="n">
        <x:f>SUM(E47:E50)</x:f>
        <x:v>16757.324209812603</x:v>
      </x:c>
      <x:c r="F51" s="114" t="n">
        <x:f>SUM(F47:F50)</x:f>
        <x:v>16528.61044146903</x:v>
      </x:c>
      <x:c r="G51" s="114" t="n">
        <x:f>SUM(G47:G50)</x:f>
        <x:v>16241.970412447614</x:v>
      </x:c>
      <x:c r="H51" s="114" t="n">
        <x:f>SUM(H47:H50)</x:f>
        <x:v>15980.0751210105</x:v>
      </x:c>
      <x:c r="I51" s="114" t="n">
        <x:f>SUM(I47:I50)</x:f>
        <x:v>15605.235505408247</x:v>
      </x:c>
      <x:c r="J51" s="114" t="n">
        <x:f>SUM(J47:J50)</x:f>
        <x:v>15338.09444347976</x:v>
      </x:c>
      <x:c r="K51" s="114" t="n">
        <x:f>SUM(K47:K50)</x:f>
        <x:v>15017.990752249527</x:v>
      </x:c>
      <x:c r="L51" s="114" t="n">
        <x:f>SUM(L47:L50)</x:f>
        <x:v>14743.0671875222</x:v>
      </x:c>
      <x:c r="M51" s="114" t="n">
        <x:f>SUM(M47:M50)</x:f>
        <x:v>14415.162443474472</x:v>
      </x:c>
    </x:row>
    <x:row r="52">
      <x:c r="A52" s="10" t="str">
        <x:v>Founder capital</x:v>
      </x:c>
      <x:c r="B52" s="134" t="n">
        <x:f>'Assumptions'!$B$30</x:f>
        <x:v>8000</x:v>
      </x:c>
      <x:c r="C52" s="134" t="n">
        <x:f>'Assumptions'!$B$30</x:f>
        <x:v>8000</x:v>
      </x:c>
      <x:c r="D52" s="134" t="n">
        <x:f>'Assumptions'!$B$30</x:f>
        <x:v>8000</x:v>
      </x:c>
      <x:c r="E52" s="134" t="n">
        <x:f>'Assumptions'!$B$30</x:f>
        <x:v>8000</x:v>
      </x:c>
      <x:c r="F52" s="134" t="n">
        <x:f>'Assumptions'!$B$30</x:f>
        <x:v>8000</x:v>
      </x:c>
      <x:c r="G52" s="134" t="n">
        <x:f>'Assumptions'!$B$30</x:f>
        <x:v>8000</x:v>
      </x:c>
      <x:c r="H52" s="134" t="n">
        <x:f>'Assumptions'!$B$30</x:f>
        <x:v>8000</x:v>
      </x:c>
      <x:c r="I52" s="134" t="n">
        <x:f>'Assumptions'!$B$30</x:f>
        <x:v>8000</x:v>
      </x:c>
      <x:c r="J52" s="134" t="n">
        <x:f>'Assumptions'!$B$30</x:f>
        <x:v>8000</x:v>
      </x:c>
      <x:c r="K52" s="134" t="n">
        <x:f>'Assumptions'!$B$30</x:f>
        <x:v>8000</x:v>
      </x:c>
      <x:c r="L52" s="134" t="n">
        <x:f>'Assumptions'!$B$30</x:f>
        <x:v>8000</x:v>
      </x:c>
      <x:c r="M52" s="134" t="n">
        <x:f>'Assumptions'!$B$30</x:f>
        <x:v>8000</x:v>
      </x:c>
    </x:row>
    <x:row r="53">
      <x:c r="A53" s="10" t="str">
        <x:v>Retained earnings</x:v>
      </x:c>
      <x:c r="B53" s="134" t="n">
        <x:f>SUM($B$20:B20)</x:f>
        <x:v>-1758.9466666666663</x:v>
      </x:c>
      <x:c r="C53" s="134" t="n">
        <x:f>SUM($B$20:C20)</x:f>
        <x:v>-1642.8385211245175</x:v>
      </x:c>
      <x:c r="D53" s="134" t="n">
        <x:f>SUM($B$20:D20)</x:f>
        <x:v>-804.4583357366058</x:v>
      </x:c>
      <x:c r="E53" s="134" t="n">
        <x:f>SUM($B$20:E20)</x:f>
        <x:v>-561.9021635706263</x:v>
      </x:c>
      <x:c r="F53" s="134" t="n">
        <x:f>SUM($B$20:F20)</x:f>
        <x:v>576.9299952852757</x:v>
      </x:c>
      <x:c r="G53" s="134" t="n">
        <x:f>SUM($B$20:G20)</x:f>
        <x:v>2238.9421940756993</x:v>
      </x:c>
      <x:c r="H53" s="134" t="n">
        <x:f>SUM($B$20:H20)</x:f>
        <x:v>4600.758539733541</x:v>
      </x:c>
      <x:c r="I53" s="134" t="n">
        <x:f>SUM($B$20:I20)</x:f>
        <x:v>6794.283193237916</x:v>
      </x:c>
      <x:c r="J53" s="134" t="n">
        <x:f>SUM($B$20:J20)</x:f>
        <x:v>9665.128369974469</x:v>
      </x:c>
      <x:c r="K53" s="134" t="n">
        <x:f>SUM($B$20:K20)</x:f>
        <x:v>12885.198340098083</x:v>
      </x:c>
      <x:c r="L53" s="134" t="n">
        <x:f>SUM($B$20:L20)</x:f>
        <x:v>16737.605428898</x:v>
      </x:c>
      <x:c r="M53" s="134" t="n">
        <x:f>SUM($B$20:M20)</x:f>
        <x:v>20894.254017165404</x:v>
      </x:c>
    </x:row>
    <x:row r="54">
      <x:c r="A54" s="113" t="str">
        <x:v>Total equity</x:v>
      </x:c>
      <x:c r="B54" s="114" t="n">
        <x:f>SUM(B52:B53)</x:f>
        <x:v>6241.053333333333</x:v>
      </x:c>
      <x:c r="C54" s="114" t="n">
        <x:f>SUM(C52:C53)</x:f>
        <x:v>6357.161478875482</x:v>
      </x:c>
      <x:c r="D54" s="114" t="n">
        <x:f>SUM(D52:D53)</x:f>
        <x:v>7195.5416642633945</x:v>
      </x:c>
      <x:c r="E54" s="114" t="n">
        <x:f>SUM(E52:E53)</x:f>
        <x:v>7438.097836429373</x:v>
      </x:c>
      <x:c r="F54" s="114" t="n">
        <x:f>SUM(F52:F53)</x:f>
        <x:v>8576.929995285276</x:v>
      </x:c>
      <x:c r="G54" s="114" t="n">
        <x:f>SUM(G52:G53)</x:f>
        <x:v>10238.942194075698</x:v>
      </x:c>
      <x:c r="H54" s="114" t="n">
        <x:f>SUM(H52:H53)</x:f>
        <x:v>12600.75853973354</x:v>
      </x:c>
      <x:c r="I54" s="114" t="n">
        <x:f>SUM(I52:I53)</x:f>
        <x:v>14794.283193237916</x:v>
      </x:c>
      <x:c r="J54" s="114" t="n">
        <x:f>SUM(J52:J53)</x:f>
        <x:v>17665.128369974467</x:v>
      </x:c>
      <x:c r="K54" s="114" t="n">
        <x:f>SUM(K52:K53)</x:f>
        <x:v>20885.198340098083</x:v>
      </x:c>
      <x:c r="L54" s="114" t="n">
        <x:f>SUM(L52:L53)</x:f>
        <x:v>24737.605428898</x:v>
      </x:c>
      <x:c r="M54" s="114" t="n">
        <x:f>SUM(M52:M53)</x:f>
        <x:v>28894.254017165404</x:v>
      </x:c>
    </x:row>
    <x:row r="55">
      <x:c r="A55" s="113" t="str">
        <x:v>Liabilities and equity</x:v>
      </x:c>
      <x:c r="B55" s="114" t="n">
        <x:f>SUM(B51,B54)</x:f>
        <x:v>24004.46907630855</x:v>
      </x:c>
      <x:c r="C55" s="114" t="n">
        <x:f>SUM(C51,C54)</x:f>
        <x:v>23785.4181526171</x:v>
      </x:c>
      <x:c r="D55" s="114" t="n">
        <x:f>SUM(D51,D54)</x:f>
        <x:v>24369.786323865414</x:v>
      </x:c>
      <x:c r="E55" s="114" t="n">
        <x:f>SUM(E51,E54)</x:f>
        <x:v>24195.422046241976</x:v>
      </x:c>
      <x:c r="F55" s="114" t="n">
        <x:f>SUM(F51,F54)</x:f>
        <x:v>25105.54043675431</x:v>
      </x:c>
      <x:c r="G55" s="114" t="n">
        <x:f>SUM(G51,G54)</x:f>
        <x:v>26480.912606523314</x:v>
      </x:c>
      <x:c r="H55" s="114" t="n">
        <x:f>SUM(H51,H54)</x:f>
        <x:v>28580.833660744043</x:v>
      </x:c>
      <x:c r="I55" s="114" t="n">
        <x:f>SUM(I51,I54)</x:f>
        <x:v>30399.518698646163</x:v>
      </x:c>
      <x:c r="J55" s="114" t="n">
        <x:f>SUM(J51,J54)</x:f>
        <x:v>33003.222813454224</x:v>
      </x:c>
      <x:c r="K55" s="114" t="n">
        <x:f>SUM(K51,K54)</x:f>
        <x:v>35903.18909234761</x:v>
      </x:c>
      <x:c r="L55" s="114" t="n">
        <x:f>SUM(L51,L54)</x:f>
        <x:v>39480.6726164202</x:v>
      </x:c>
      <x:c r="M55" s="114" t="n">
        <x:f>SUM(M51,M54)</x:f>
        <x:v>43309.41646063988</x:v>
      </x:c>
    </x:row>
    <x:row r="56">
      <x:c r="A56" s="113" t="str">
        <x:v>Balance-sheet check</x:v>
      </x:c>
      <x:c r="B56" s="114" t="n">
        <x:f>B46-B55</x:f>
        <x:v>3.637978807091713e-12</x:v>
      </x:c>
      <x:c r="C56" s="114" t="n">
        <x:f>C46-C55</x:f>
        <x:v>0</x:v>
      </x:c>
      <x:c r="D56" s="114" t="n">
        <x:f>D46-D55</x:f>
        <x:v>0</x:v>
      </x:c>
      <x:c r="E56" s="114" t="n">
        <x:f>E46-E55</x:f>
        <x:v>0</x:v>
      </x:c>
      <x:c r="F56" s="114" t="n">
        <x:f>F46-F55</x:f>
        <x:v>0</x:v>
      </x:c>
      <x:c r="G56" s="114" t="n">
        <x:f>G46-G55</x:f>
        <x:v>0</x:v>
      </x:c>
      <x:c r="H56" s="114" t="n">
        <x:f>H46-H55</x:f>
        <x:v>0</x:v>
      </x:c>
      <x:c r="I56" s="114" t="n">
        <x:f>I46-I55</x:f>
        <x:v>3.637978807091713e-12</x:v>
      </x:c>
      <x:c r="J56" s="114" t="n">
        <x:f>J46-J55</x:f>
        <x:v>7.275957614183426e-12</x:v>
      </x:c>
      <x:c r="K56" s="114" t="n">
        <x:f>K46-K55</x:f>
        <x:v>0</x:v>
      </x:c>
      <x:c r="L56" s="114" t="n">
        <x:f>L46-L55</x:f>
        <x:v>7.275957614183426e-12</x:v>
      </x:c>
      <x:c r="M56" s="114" t="n">
        <x:f>M46-M55</x:f>
        <x:v>0</x:v>
      </x:c>
    </x:row>
    <x:row r="57">
      <x:c r="A57" s="10" t="str">
        <x:v>Current ratio</x:v>
      </x:c>
      <x:c r="B57" s="145" t="n">
        <x:f>IF(B47+B48=0,0,SUM(B42:B44)/SUM(B47:B48))</x:f>
        <x:v>49.47009633010477</x:v>
      </x:c>
      <x:c r="C57" s="145" t="n">
        <x:f>IF(C47+C48=0,0,SUM(C42:C44)/SUM(C47:C48))</x:f>
        <x:v>40.51123897668749</x:v>
      </x:c>
      <x:c r="D57" s="145" t="n">
        <x:f>IF(D47+D48=0,0,SUM(D42:D44)/SUM(D47:D48))</x:f>
        <x:v>26.89790250538252</x:v>
      </x:c>
      <x:c r="E57" s="145" t="n">
        <x:f>IF(E47+E48=0,0,SUM(E42:E44)/SUM(E47:E48))</x:f>
        <x:v>33.4104320465054</x:v>
      </x:c>
      <x:c r="F57" s="145" t="n">
        <x:f>IF(F47+F48=0,0,SUM(F42:F44)/SUM(F47:F48))</x:f>
        <x:v>23.77372777457609</x:v>
      </x:c>
      <x:c r="G57" s="145" t="n">
        <x:f>IF(G47+G48=0,0,SUM(G42:G44)/SUM(G47:G48))</x:f>
        <x:v>23.0499253351821</x:v>
      </x:c>
      <x:c r="H57" s="145" t="n">
        <x:f>IF(H47+H48=0,0,SUM(H42:H44)/SUM(H47:H48))</x:f>
        <x:v>22.79970798348878</x:v>
      </x:c>
      <x:c r="I57" s="145" t="n">
        <x:f>IF(I47+I48=0,0,SUM(I42:I44)/SUM(I47:I48))</x:f>
        <x:v>26.677097015315372</x:v>
      </x:c>
      <x:c r="J57" s="145" t="n">
        <x:f>IF(J47+J48=0,0,SUM(J42:J44)/SUM(J47:J48))</x:f>
        <x:v>26.724960074643622</x:v>
      </x:c>
      <x:c r="K57" s="145" t="n">
        <x:f>IF(K47+K48=0,0,SUM(K42:K44)/SUM(K47:K48))</x:f>
        <x:v>29.09259229423882</x:v>
      </x:c>
      <x:c r="L57" s="145" t="n">
        <x:f>IF(L47+L48=0,0,SUM(L42:L44)/SUM(L47:L48))</x:f>
        <x:v>30.177449857908794</x:v>
      </x:c>
      <x:c r="M57" s="145" t="n">
        <x:f>IF(M47+M48=0,0,SUM(M42:M44)/SUM(M47:M48))</x:f>
        <x:v>33.14350433878213</x:v>
      </x:c>
    </x:row>
    <x:row r="58">
      <x:c r="A58" s="10" t="str">
        <x:v>Debt-service coverage proxy</x:v>
      </x:c>
      <x:c r="B58" s="145" t="n">
        <x:f>IF('Loan Schedule'!B6=0,0,(B13+B14)/'Loan Schedule'!B6)</x:f>
        <x:v>-5.075093989305832</x:v>
      </x:c>
      <x:c r="C58" s="145" t="n">
        <x:f>IF('Loan Schedule'!C6=0,0,(C13+C14)/'Loan Schedule'!C6)</x:f>
        <x:v>2.4506671041515484</x:v>
      </x:c>
      <x:c r="D58" s="145" t="n">
        <x:f>IF('Loan Schedule'!D6=0,0,(D13+D14)/'Loan Schedule'!D6)</x:f>
        <x:v>5.646634425992521</x:v>
      </x:c>
      <x:c r="E58" s="145" t="n">
        <x:f>IF('Loan Schedule'!E6=0,0,(E13+E14)/'Loan Schedule'!E6)</x:f>
        <x:v>3.0005075130913372</x:v>
      </x:c>
      <x:c r="F58" s="145" t="n">
        <x:f>IF('Loan Schedule'!F6=0,0,(F13+F14)/'Loan Schedule'!F6)</x:f>
        <x:v>6.967623615084954</x:v>
      </x:c>
      <x:c r="G58" s="145" t="n">
        <x:f>IF('Loan Schedule'!G6=0,0,(G13+G14)/'Loan Schedule'!G6)</x:f>
        <x:v>9.28106995554288</x:v>
      </x:c>
      <x:c r="H58" s="145" t="n">
        <x:f>IF('Loan Schedule'!H6=0,0,(H13+H14)/'Loan Schedule'!H6)</x:f>
        <x:v>12.37731288516465</x:v>
      </x:c>
      <x:c r="I58" s="145" t="n">
        <x:f>IF('Loan Schedule'!I6=0,0,(I13+I14)/'Loan Schedule'!I6)</x:f>
        <x:v>11.6259494244283</x:v>
      </x:c>
      <x:c r="J58" s="145" t="n">
        <x:f>IF('Loan Schedule'!J6=0,0,(J13+J14)/'Loan Schedule'!J6)</x:f>
        <x:v>14.62246796183087</x:v>
      </x:c>
      <x:c r="K58" s="145" t="n">
        <x:f>IF('Loan Schedule'!K6=0,0,(K13+K14)/'Loan Schedule'!K6)</x:f>
        <x:v>16.164765522136154</x:v>
      </x:c>
      <x:c r="L58" s="145" t="n">
        <x:f>IF('Loan Schedule'!L6=0,0,(L13+L14)/'Loan Schedule'!L6)</x:f>
        <x:v>18.961835275100317</x:v>
      </x:c>
      <x:c r="M58" s="145" t="n">
        <x:f>IF('Loan Schedule'!M6=0,0,(M13+M14)/'Loan Schedule'!M6)</x:f>
        <x:v>20.304684050967204</x:v>
      </x:c>
    </x:row>
    <x:row r="59">
      <x:c r="A59" s="10" t="str">
        <x:v>Minimum cash flag</x:v>
      </x:c>
      <x:c r="B59" s="146" t="n">
        <x:f>IF(B42&gt;=2000,1,0)</x:f>
        <x:v>1</x:v>
      </x:c>
      <x:c r="C59" s="146" t="n">
        <x:f>IF(C42&gt;=2000,1,0)</x:f>
        <x:v>1</x:v>
      </x:c>
      <x:c r="D59" s="146" t="n">
        <x:f>IF(D42&gt;=2000,1,0)</x:f>
        <x:v>1</x:v>
      </x:c>
      <x:c r="E59" s="146" t="n">
        <x:f>IF(E42&gt;=2000,1,0)</x:f>
        <x:v>1</x:v>
      </x:c>
      <x:c r="F59" s="146" t="n">
        <x:f>IF(F42&gt;=2000,1,0)</x:f>
        <x:v>1</x:v>
      </x:c>
      <x:c r="G59" s="146" t="n">
        <x:f>IF(G42&gt;=2000,1,0)</x:f>
        <x:v>1</x:v>
      </x:c>
      <x:c r="H59" s="146" t="n">
        <x:f>IF(H42&gt;=2000,1,0)</x:f>
        <x:v>1</x:v>
      </x:c>
      <x:c r="I59" s="146" t="n">
        <x:f>IF(I42&gt;=2000,1,0)</x:f>
        <x:v>1</x:v>
      </x:c>
      <x:c r="J59" s="146" t="n">
        <x:f>IF(J42&gt;=2000,1,0)</x:f>
        <x:v>1</x:v>
      </x:c>
      <x:c r="K59" s="146" t="n">
        <x:f>IF(K42&gt;=2000,1,0)</x:f>
        <x:v>1</x:v>
      </x:c>
      <x:c r="L59" s="146" t="n">
        <x:f>IF(L42&gt;=2000,1,0)</x:f>
        <x:v>1</x:v>
      </x:c>
      <x:c r="M59" s="146" t="n">
        <x:f>IF(M42&gt;=2000,1,0)</x:f>
        <x:v>1</x:v>
      </x:c>
    </x:row>
  </x:sheetData>
  <x:mergeCells>
    <x:mergeCell ref="A1:M1"/>
    <x:mergeCell ref="A2:M2"/>
    <x:mergeCell ref="A6:M6"/>
    <x:mergeCell ref="A25:M25"/>
    <x:mergeCell ref="A41:M41"/>
  </x:mergeCells>
  <x:conditionalFormatting sqref="B56:M56">
    <x:cfRule type="cellIs" dxfId="1" priority="1" operator="between">
      <x:formula>-0.01</x:formula>
      <x:formula>0.01</x:formula>
    </x:cfRule>
  </x:conditionalFormatting>
  <x:conditionalFormatting sqref="B59:M59">
    <x:cfRule type="cellIs" dxfId="2" priority="2" operator="equal">
      <x:formula>1</x:formula>
    </x:cfRule>
    <x:cfRule type="cellIs" dxfId="3" priority="3" operator="equal">
      <x:formula>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SCENARIO COMPARISON</x:v>
      </x:c>
      <x:c r="B1" s="3" t="str">
        <x:v>SCENARIO COMPARISON</x:v>
      </x:c>
      <x:c r="C1" s="3" t="str">
        <x:v>SCENARIO COMPARISON</x:v>
      </x:c>
      <x:c r="D1" s="3" t="str">
        <x:v>SCENARIO COMPARISON</x:v>
      </x:c>
      <x:c r="E1" s="3" t="str">
        <x:v>SCENARIO COMPARISON</x:v>
      </x:c>
      <x:c r="F1" s="3" t="str">
        <x:v>SCENARIO COMPARISON</x:v>
      </x:c>
      <x:c r="G1" s="3" t="str">
        <x:v>SCENARIO COMPARISON</x:v>
      </x:c>
      <x:c r="H1" s="3" t="str">
        <x:v>SCENARIO COMPARISON</x:v>
      </x:c>
    </x:row>
    <x:row r="2" ht="22" customHeight="1">
      <x:c r="A2" s="4" t="str">
        <x:v>A simultaneous view of downside, base, and upside economics</x:v>
      </x:c>
      <x:c r="B2" s="4" t="str">
        <x:v>A simultaneous view of downside, base, and upside economics</x:v>
      </x:c>
      <x:c r="C2" s="4" t="str">
        <x:v>A simultaneous view of downside, base, and upside economics</x:v>
      </x:c>
      <x:c r="D2" s="4" t="str">
        <x:v>A simultaneous view of downside, base, and upside economics</x:v>
      </x:c>
      <x:c r="E2" s="4" t="str">
        <x:v>A simultaneous view of downside, base, and upside economics</x:v>
      </x:c>
      <x:c r="F2" s="4" t="str">
        <x:v>A simultaneous view of downside, base, and upside economics</x:v>
      </x:c>
      <x:c r="G2" s="4" t="str">
        <x:v>A simultaneous view of downside, base, and upside economics</x:v>
      </x:c>
      <x:c r="H2" s="4" t="str">
        <x:v>A simultaneous view of downside, base, and upside economics</x:v>
      </x:c>
      <x:c r="I2" s="4" t="str">
        <x:v>A simultaneous view of downside, base, and upside economics</x:v>
      </x:c>
      <x:c r="J2" s="4" t="str">
        <x:v>A simultaneous view of downside, base, and upside economics</x:v>
      </x:c>
      <x:c r="K2" s="4" t="str">
        <x:v>A simultaneous view of downside, base, and upside economics</x:v>
      </x:c>
      <x:c r="L2" s="4" t="str">
        <x:v>A simultaneous view of downside, base, and upside economics</x:v>
      </x:c>
      <x:c r="M2" s="4" t="str">
        <x:v>A simultaneous view of downside, base, and upside economics</x:v>
      </x:c>
    </x:row>
    <x:row r="4">
      <x:c r="A4" s="99" t="str">
        <x:v>Scenario</x:v>
      </x:c>
      <x:c r="B4" s="100" t="str">
        <x:v>Annual revenue</x:v>
      </x:c>
      <x:c r="C4" s="100" t="str">
        <x:v>Contribution</x:v>
      </x:c>
      <x:c r="D4" s="100" t="str">
        <x:v>EBITDA</x:v>
      </x:c>
      <x:c r="E4" s="100" t="str">
        <x:v>EBITDA margin</x:v>
      </x:c>
      <x:c r="F4" s="100" t="str">
        <x:v>Break-even revenue</x:v>
      </x:c>
      <x:c r="G4" s="100" t="str">
        <x:v>Volume multiplier</x:v>
      </x:c>
      <x:c r="H4" s="101" t="str">
        <x:v>Price multiplier</x:v>
      </x:c>
    </x:row>
    <x:row r="5">
      <x:c r="A5" s="102" t="str">
        <x:v>Downside</x:v>
      </x:c>
      <x:c r="B5" s="169" t="n">
        <x:f>(SUM('Revenue &amp; Costs'!$B$5:$M$5)*G5*'Assumptions'!$B$17*H5)+(SUM('Revenue &amp; Costs'!$B$7:$M$7)*G5*'Assumptions'!$B$18*H5)</x:f>
        <x:v>64381.5</x:v>
      </x:c>
      <x:c r="C5" s="169" t="n">
        <x:f>B5-(B5*('Assumptions'!$B$19+'Assumptions'!D7))-(B5*'Assumptions'!$B$20)-(SUM('Revenue &amp; Costs'!$B$5:$M$5)*G5*'Assumptions'!$B$21)</x:f>
        <x:v>51186.761999999995</x:v>
      </x:c>
      <x:c r="D5" s="169" t="n">
        <x:f>C5-SUM('Revenue &amp; Costs'!$B$23:$M$23)-SUM('Revenue &amp; Costs'!$B$24:$M$24)-('Assumptions'!$B$47*12)-'Assumptions'!$B$36</x:f>
        <x:v>2861.761999999995</x:v>
      </x:c>
      <x:c r="E5" s="170" t="n">
        <x:f>IF(B5=0,0,D5/B5)</x:f>
        <x:v>0.044450067177682955</x:v>
      </x:c>
      <x:c r="F5" s="169" t="n">
        <x:f>(SUM('Revenue &amp; Costs'!$B$23:$M$23)+SUM('Revenue &amp; Costs'!$B$24:$M$24)+('Assumptions'!$B$47*12)+'Assumptions'!$B$36)/(C5/B5)</x:f>
        <x:v>60782.043363086734</x:v>
      </x:c>
      <x:c r="G5" s="170" t="n">
        <x:f>'Assumptions'!B7</x:f>
        <x:v>0.75</x:v>
      </x:c>
      <x:c r="H5" s="171" t="n">
        <x:f>'Assumptions'!C7</x:f>
        <x:v>0.95</x:v>
      </x:c>
    </x:row>
    <x:row r="6">
      <x:c r="A6" s="172" t="str">
        <x:v>Base</x:v>
      </x:c>
      <x:c r="B6" s="173" t="n">
        <x:f>(SUM('Revenue &amp; Costs'!$B$5:$M$5)*G6*'Assumptions'!$B$17*H6)+(SUM('Revenue &amp; Costs'!$B$7:$M$7)*G6*'Assumptions'!$B$18*H6)</x:f>
        <x:v>90360</x:v>
      </x:c>
      <x:c r="C6" s="173" t="n">
        <x:f>B6-(B6*('Assumptions'!$B$19+'Assumptions'!D8))-(B6*'Assumptions'!$B$20)-(SUM('Revenue &amp; Costs'!$B$5:$M$5)*G6*'Assumptions'!$B$21)</x:f>
        <x:v>73887.48</x:v>
      </x:c>
      <x:c r="D6" s="173" t="n">
        <x:f>C6-SUM('Revenue &amp; Costs'!$B$23:$M$23)-SUM('Revenue &amp; Costs'!$B$24:$M$24)-('Assumptions'!$B$47*12)-'Assumptions'!$B$36</x:f>
        <x:v>25562.479999999996</x:v>
      </x:c>
      <x:c r="E6" s="174" t="n">
        <x:f>IF(B6=0,0,D6/B6)</x:f>
        <x:v>0.28289597166888</x:v>
      </x:c>
      <x:c r="F6" s="173" t="n">
        <x:f>(SUM('Revenue &amp; Costs'!$B$23:$M$23)+SUM('Revenue &amp; Costs'!$B$24:$M$24)+('Assumptions'!$B$47*12)+'Assumptions'!$B$36)/(C6/B6)</x:f>
        <x:v>59098.60506813875</x:v>
      </x:c>
      <x:c r="G6" s="174" t="n">
        <x:f>'Assumptions'!B8</x:f>
        <x:v>1</x:v>
      </x:c>
      <x:c r="H6" s="175" t="n">
        <x:f>'Assumptions'!C8</x:f>
        <x:v>1</x:v>
      </x:c>
    </x:row>
    <x:row r="7">
      <x:c r="A7" s="105" t="str">
        <x:v>Upside</x:v>
      </x:c>
      <x:c r="B7" s="176" t="n">
        <x:f>(SUM('Revenue &amp; Costs'!$B$5:$M$5)*G7*'Assumptions'!$B$17*H7)+(SUM('Revenue &amp; Costs'!$B$7:$M$7)*G7*'Assumptions'!$B$18*H7)</x:f>
        <x:v>111684.95999999999</x:v>
      </x:c>
      <x:c r="C7" s="176" t="n">
        <x:f>B7-(B7*('Assumptions'!$B$19+'Assumptions'!D9))-(B7*'Assumptions'!$B$20)-(SUM('Revenue &amp; Costs'!$B$5:$M$5)*G7*'Assumptions'!$B$21)</x:f>
        <x:v>92605.39487999999</x:v>
      </x:c>
      <x:c r="D7" s="176" t="n">
        <x:f>C7-SUM('Revenue &amp; Costs'!$B$23:$M$23)-SUM('Revenue &amp; Costs'!$B$24:$M$24)-('Assumptions'!$B$47*12)-'Assumptions'!$B$36</x:f>
        <x:v>44280.39487999999</x:v>
      </x:c>
      <x:c r="E7" s="177" t="n">
        <x:f>IF(B7=0,0,D7/B7)</x:f>
        <x:v>0.39647589863487437</x:v>
      </x:c>
      <x:c r="F7" s="176" t="n">
        <x:f>(SUM('Revenue &amp; Costs'!$B$23:$M$23)+SUM('Revenue &amp; Costs'!$B$24:$M$24)+('Assumptions'!$B$47*12)+'Assumptions'!$B$36)/(C7/B7)</x:f>
        <x:v>58281.43920765926</x:v>
      </x:c>
      <x:c r="G7" s="177" t="n">
        <x:f>'Assumptions'!B9</x:f>
        <x:v>1.2</x:v>
      </x:c>
      <x:c r="H7" s="178" t="n">
        <x:f>'Assumptions'!C9</x:f>
        <x:v>1.03</x:v>
      </x:c>
    </x:row>
  </x:sheetData>
  <x:mergeCells>
    <x:mergeCell ref="A1:H1"/>
    <x:mergeCell ref="A2:M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</x:cols>
  <x:sheetData>
    <x:row r="1" ht="34" customHeight="1">
      <x:c r="A1" s="3" t="str">
        <x:v>MODEL DASHBOARD</x:v>
      </x:c>
      <x:c r="B1" s="3" t="str">
        <x:v>MODEL DASHBOARD</x:v>
      </x:c>
      <x:c r="C1" s="3" t="str">
        <x:v>MODEL DASHBOARD</x:v>
      </x:c>
      <x:c r="D1" s="3" t="str">
        <x:v>MODEL DASHBOARD</x:v>
      </x:c>
      <x:c r="E1" s="3" t="str">
        <x:v>MODEL DASHBOARD</x:v>
      </x:c>
      <x:c r="F1" s="3" t="str">
        <x:v>MODEL DASHBOARD</x:v>
      </x:c>
      <x:c r="G1" s="3" t="str">
        <x:v>MODEL DASHBOARD</x:v>
      </x:c>
      <x:c r="H1" s="3" t="str">
        <x:v>MODEL DASHBOARD</x:v>
      </x:c>
      <x:c r="I1" s="3" t="str">
        <x:v>MODEL DASHBOARD</x:v>
      </x:c>
      <x:c r="J1" s="3" t="str">
        <x:v>MODEL DASHBOARD</x:v>
      </x:c>
      <x:c r="K1" s="3" t="str">
        <x:v>MODEL DASHBOARD</x:v>
      </x:c>
      <x:c r="L1" s="3" t="str">
        <x:v>MODEL DASHBOARD</x:v>
      </x:c>
      <x:c r="M1" s="3" t="str">
        <x:v>MODEL DASHBOARD</x:v>
      </x:c>
    </x:row>
    <x:row r="2" ht="22" customHeight="1">
      <x:c r="A2" s="4" t="str">
        <x:v>Decision view for the selected scenario</x:v>
      </x:c>
      <x:c r="B2" s="4" t="str">
        <x:v>Decision view for the selected scenario</x:v>
      </x:c>
      <x:c r="C2" s="4" t="str">
        <x:v>Decision view for the selected scenario</x:v>
      </x:c>
      <x:c r="D2" s="4" t="str">
        <x:v>Decision view for the selected scenario</x:v>
      </x:c>
      <x:c r="E2" s="4" t="str">
        <x:v>Decision view for the selected scenario</x:v>
      </x:c>
      <x:c r="F2" s="4" t="str">
        <x:v>Decision view for the selected scenario</x:v>
      </x:c>
      <x:c r="G2" s="4" t="str">
        <x:v>Decision view for the selected scenario</x:v>
      </x:c>
      <x:c r="H2" s="4" t="str">
        <x:v>Decision view for the selected scenario</x:v>
      </x:c>
      <x:c r="I2" s="4" t="str">
        <x:v>Decision view for the selected scenario</x:v>
      </x:c>
      <x:c r="J2" s="4" t="str">
        <x:v>Decision view for the selected scenario</x:v>
      </x:c>
      <x:c r="K2" s="4" t="str">
        <x:v>Decision view for the selected scenario</x:v>
      </x:c>
      <x:c r="L2" s="4" t="str">
        <x:v>Decision view for the selected scenario</x:v>
      </x:c>
      <x:c r="M2" s="4" t="str">
        <x:v>Decision view for the selected scenario</x:v>
      </x:c>
    </x:row>
    <x:row r="4">
      <x:c r="A4" s="53" t="str">
        <x:v>Selected scenario</x:v>
      </x:c>
      <x:c r="B4" s="179" t="str">
        <x:f>'Assumptions'!B4</x:f>
        <x:v>Base</x:v>
      </x:c>
    </x:row>
    <x:row r="5">
      <x:c r="A5" s="53" t="str">
        <x:v>Year 1 revenue</x:v>
      </x:c>
      <x:c r="B5" s="180" t="n">
        <x:f>SUM('Statements'!B7:M7)</x:f>
        <x:v>90360</x:v>
      </x:c>
    </x:row>
    <x:row r="6">
      <x:c r="A6" s="53" t="str">
        <x:v>Year 1 EBITDA</x:v>
      </x:c>
      <x:c r="B6" s="180" t="n">
        <x:f>SUM('Statements'!B13:M13)</x:f>
        <x:v>25562.48</x:v>
      </x:c>
    </x:row>
    <x:row r="7">
      <x:c r="A7" s="53" t="str">
        <x:v>EBITDA margin</x:v>
      </x:c>
      <x:c r="B7" s="181" t="n">
        <x:f>IF(B5=0,0,B6/B5)</x:f>
        <x:v>0.28289597166888003</x:v>
      </x:c>
    </x:row>
    <x:row r="8">
      <x:c r="A8" s="53" t="str">
        <x:v>Ending cash</x:v>
      </x:c>
      <x:c r="B8" s="180" t="n">
        <x:f>'Statements'!M38</x:f>
        <x:v>25589.416460639877</x:v>
      </x:c>
    </x:row>
    <x:row r="9">
      <x:c r="A9" s="53" t="str">
        <x:v>Closing loan</x:v>
      </x:c>
      <x:c r="B9" s="180" t="n">
        <x:f>'Statements'!M49</x:f>
        <x:v>5542.91260033365</x:v>
      </x:c>
    </x:row>
    <x:row r="12">
      <x:c r="A12" s="54" t="str">
        <x:v>Month</x:v>
      </x:c>
      <x:c r="B12" s="55" t="str">
        <x:v>Revenue</x:v>
      </x:c>
      <x:c r="C12" s="55" t="str">
        <x:v>EBITDA</x:v>
      </x:c>
      <x:c r="D12" s="56" t="str">
        <x:v>Ending cash</x:v>
      </x:c>
    </x:row>
    <x:row r="13">
      <x:c r="A13" s="57" t="str">
        <x:f>'Statements'!B$4</x:f>
        <x:v>Jan</x:v>
      </x:c>
      <x:c r="B13" s="151" t="n">
        <x:f>'Statements'!B$7</x:f>
        <x:v>3540</x:v>
      </x:c>
      <x:c r="C13" s="151" t="n">
        <x:f>'Statements'!B$13</x:f>
        <x:v>-1572.2799999999997</x:v>
      </x:c>
      <x:c r="D13" s="182" t="n">
        <x:f>'Statements'!B$38</x:f>
        <x:v>5084.469076308551</x:v>
      </x:c>
    </x:row>
    <x:row r="14">
      <x:c r="A14" s="57" t="str">
        <x:f>'Statements'!C$4</x:f>
        <x:v>Feb</x:v>
      </x:c>
      <x:c r="B14" s="151" t="n">
        <x:f>'Statements'!C$7</x:f>
        <x:v>4020</x:v>
      </x:c>
      <x:c r="C14" s="151" t="n">
        <x:f>'Statements'!C$13</x:f>
        <x:v>314.3600000000001</x:v>
      </x:c>
      <x:c r="D14" s="182" t="n">
        <x:f>'Statements'!C$38</x:f>
        <x:v>5165.418152617102</x:v>
      </x:c>
    </x:row>
    <x:row r="15">
      <x:c r="A15" s="57" t="str">
        <x:f>'Statements'!D$4</x:f>
        <x:v>Mar</x:v>
      </x:c>
      <x:c r="B15" s="151" t="n">
        <x:f>'Statements'!D$7</x:f>
        <x:v>4920</x:v>
      </x:c>
      <x:c r="C15" s="151" t="n">
        <x:f>'Statements'!D$13</x:f>
        <x:v>1115.56</x:v>
      </x:c>
      <x:c r="D15" s="182" t="n">
        <x:f>'Statements'!D$38</x:f>
        <x:v>5629.7863238654145</x:v>
      </x:c>
    </x:row>
    <x:row r="16">
      <x:c r="A16" s="57" t="str">
        <x:f>'Statements'!E$4</x:f>
        <x:v>Apr</x:v>
      </x:c>
      <x:c r="B16" s="151" t="n">
        <x:f>'Statements'!E$7</x:f>
        <x:v>5400</x:v>
      </x:c>
      <x:c r="C16" s="151" t="n">
        <x:f>'Statements'!E$13</x:f>
        <x:v>452.1999999999998</x:v>
      </x:c>
      <x:c r="D16" s="182" t="n">
        <x:f>'Statements'!E$38</x:f>
        <x:v>5755.422046241975</x:v>
      </x:c>
    </x:row>
    <x:row r="17">
      <x:c r="A17" s="57" t="str">
        <x:f>'Statements'!F$4</x:f>
        <x:v>May</x:v>
      </x:c>
      <x:c r="B17" s="151" t="n">
        <x:f>'Statements'!F$7</x:f>
        <x:v>6540</x:v>
      </x:c>
      <x:c r="C17" s="151" t="n">
        <x:f>'Statements'!F$13</x:f>
        <x:v>1446.7200000000003</x:v>
      </x:c>
      <x:c r="D17" s="182" t="n">
        <x:f>'Statements'!F$38</x:f>
        <x:v>6545.540436754307</x:v>
      </x:c>
    </x:row>
    <x:row r="18">
      <x:c r="A18" s="57" t="str">
        <x:f>'Statements'!G$4</x:f>
        <x:v>Jun</x:v>
      </x:c>
      <x:c r="B18" s="151" t="n">
        <x:f>'Statements'!G$7</x:f>
        <x:v>7260</x:v>
      </x:c>
      <x:c r="C18" s="151" t="n">
        <x:f>'Statements'!G$13</x:f>
        <x:v>2026.6800000000003</x:v>
      </x:c>
      <x:c r="D18" s="182" t="n">
        <x:f>'Statements'!G$38</x:f>
        <x:v>8220.912606523314</x:v>
      </x:c>
    </x:row>
    <x:row r="19">
      <x:c r="A19" s="57" t="str">
        <x:f>'Statements'!H$4</x:f>
        <x:v>Jul</x:v>
      </x:c>
      <x:c r="B19" s="151" t="n">
        <x:f>'Statements'!H$7</x:f>
        <x:v>8160</x:v>
      </x:c>
      <x:c r="C19" s="151" t="n">
        <x:f>'Statements'!H$13</x:f>
        <x:v>2802.88</x:v>
      </x:c>
      <x:c r="D19" s="182" t="n">
        <x:f>'Statements'!H$38</x:f>
        <x:v>10200.833660744041</x:v>
      </x:c>
    </x:row>
    <x:row r="20">
      <x:c r="A20" s="57" t="str">
        <x:f>'Statements'!I$4</x:f>
        <x:v>Aug</x:v>
      </x:c>
      <x:c r="B20" s="151" t="n">
        <x:f>'Statements'!I$7</x:f>
        <x:v>8640</x:v>
      </x:c>
      <x:c r="C20" s="151" t="n">
        <x:f>'Statements'!I$13</x:f>
        <x:v>2614.5200000000004</x:v>
      </x:c>
      <x:c r="D20" s="182" t="n">
        <x:f>'Statements'!I$38</x:f>
        <x:v>12319.518698646167</x:v>
      </x:c>
    </x:row>
    <x:row r="21">
      <x:c r="A21" s="57" t="str">
        <x:f>'Statements'!J$4</x:f>
        <x:v>Sep</x:v>
      </x:c>
      <x:c r="B21" s="151" t="n">
        <x:f>'Statements'!J$7</x:f>
        <x:v>9540</x:v>
      </x:c>
      <x:c r="C21" s="151" t="n">
        <x:f>'Statements'!J$13</x:f>
        <x:v>3365.7200000000003</x:v>
      </x:c>
      <x:c r="D21" s="182" t="n">
        <x:f>'Statements'!J$38</x:f>
        <x:v>14803.222813454231</x:v>
      </x:c>
    </x:row>
    <x:row r="22">
      <x:c r="A22" s="57" t="str">
        <x:f>'Statements'!K$4</x:f>
        <x:v>Oct</x:v>
      </x:c>
      <x:c r="B22" s="151" t="n">
        <x:f>'Statements'!K$7</x:f>
        <x:v>10020</x:v>
      </x:c>
      <x:c r="C22" s="151" t="n">
        <x:f>'Statements'!K$13</x:f>
        <x:v>3752.3600000000006</x:v>
      </x:c>
      <x:c r="D22" s="182" t="n">
        <x:f>'Statements'!K$38</x:f>
        <x:v>18003.18909234761</x:v>
      </x:c>
    </x:row>
    <x:row r="23">
      <x:c r="A23" s="57" t="str">
        <x:f>'Statements'!L$4</x:f>
        <x:v>Nov</x:v>
      </x:c>
      <x:c r="B23" s="151" t="n">
        <x:f>'Statements'!L$7</x:f>
        <x:v>10920</x:v>
      </x:c>
      <x:c r="C23" s="151" t="n">
        <x:f>'Statements'!L$13</x:f>
        <x:v>4453.5599999999995</x:v>
      </x:c>
      <x:c r="D23" s="182" t="n">
        <x:f>'Statements'!L$38</x:f>
        <x:v>21460.672616420205</x:v>
      </x:c>
    </x:row>
    <x:row r="24">
      <x:c r="A24" s="60" t="str">
        <x:f>'Statements'!M$4</x:f>
        <x:v>Dec</x:v>
      </x:c>
      <x:c r="B24" s="153" t="n">
        <x:f>'Statements'!M$7</x:f>
        <x:v>11400</x:v>
      </x:c>
      <x:c r="C24" s="153" t="n">
        <x:f>'Statements'!M$13</x:f>
        <x:v>4790.200000000001</x:v>
      </x:c>
      <x:c r="D24" s="183" t="n">
        <x:f>'Statements'!M$38</x:f>
        <x:v>25589.416460639877</x:v>
      </x:c>
    </x:row>
    <x:row r="27">
      <x:c r="A27" s="53" t="str">
        <x:v>Scenario</x:v>
      </x:c>
      <x:c r="B27" s="53" t="str">
        <x:v>Revenue</x:v>
      </x:c>
      <x:c r="C27" s="53" t="str">
        <x:v>EBITDA</x:v>
      </x:c>
      <x:c r="D27" s="53" t="str">
        <x:v>EBITDA margin</x:v>
      </x:c>
    </x:row>
    <x:row r="28">
      <x:c r="A28" t="str">
        <x:v>Downside</x:v>
      </x:c>
      <x:c r="B28" s="74" t="n">
        <x:f>'Scenarios'!B5</x:f>
        <x:v>64381.5</x:v>
      </x:c>
      <x:c r="C28" s="74" t="n">
        <x:f>'Scenarios'!D5</x:f>
        <x:v>2861.761999999995</x:v>
      </x:c>
      <x:c r="D28" s="70" t="n">
        <x:f>'Scenarios'!E5</x:f>
        <x:v>0.044450067177682955</x:v>
      </x:c>
    </x:row>
    <x:row r="29">
      <x:c r="A29" t="str">
        <x:v>Base</x:v>
      </x:c>
      <x:c r="B29" s="74" t="n">
        <x:f>'Scenarios'!B6</x:f>
        <x:v>90360</x:v>
      </x:c>
      <x:c r="C29" s="74" t="n">
        <x:f>'Scenarios'!D6</x:f>
        <x:v>25562.479999999996</x:v>
      </x:c>
      <x:c r="D29" s="70" t="n">
        <x:f>'Scenarios'!E6</x:f>
        <x:v>0.28289597166888</x:v>
      </x:c>
    </x:row>
    <x:row r="30">
      <x:c r="A30" t="str">
        <x:v>Upside</x:v>
      </x:c>
      <x:c r="B30" s="74" t="n">
        <x:f>'Scenarios'!B7</x:f>
        <x:v>111684.95999999999</x:v>
      </x:c>
      <x:c r="C30" s="74" t="n">
        <x:f>'Scenarios'!D7</x:f>
        <x:v>44280.39487999999</x:v>
      </x:c>
      <x:c r="D30" s="70" t="n">
        <x:f>'Scenarios'!E7</x:f>
        <x:v>0.39647589863487437</x:v>
      </x:c>
    </x:row>
  </x:sheetData>
  <x:mergeCells>
    <x:mergeCell ref="A1:M1"/>
    <x:mergeCell ref="A2:M2"/>
  </x:mergeCells>
  <x:pageMargins left="0.7" right="0.7" top="0.75" bottom="0.75" header="0.3" footer="0.3"/>
  <x:drawing xmlns:r="http://schemas.openxmlformats.org/officeDocument/2006/relationships" r:id="Redcf089880fd4205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8" hidden="0" customWidth="1"/>
  </x:cols>
  <x:sheetData>
    <x:row r="1" ht="34" customHeight="1">
      <x:c r="A1" s="3" t="str">
        <x:v>MODEL CHECKS</x:v>
      </x:c>
      <x:c r="B1" s="3" t="str">
        <x:v>MODEL CHECKS</x:v>
      </x:c>
      <x:c r="C1" s="3" t="str">
        <x:v>MODEL CHECKS</x:v>
      </x:c>
      <x:c r="D1" s="3" t="str">
        <x:v>MODEL CHECKS</x:v>
      </x:c>
      <x:c r="E1" s="3" t="str">
        <x:v>MODEL CHECKS</x:v>
      </x:c>
      <x:c r="F1" s="3" t="str">
        <x:v>MODEL CHECKS</x:v>
      </x:c>
      <x:c r="G1" s="3" t="str">
        <x:v>MODEL CHECKS</x:v>
      </x:c>
    </x:row>
    <x:row r="2" ht="22" customHeight="1">
      <x:c r="A2" s="4" t="str">
        <x:v>The model is ready only when every required check passes</x:v>
      </x:c>
      <x:c r="B2" s="4" t="str">
        <x:v>The model is ready only when every required check passes</x:v>
      </x:c>
      <x:c r="C2" s="4" t="str">
        <x:v>The model is ready only when every required check passes</x:v>
      </x:c>
      <x:c r="D2" s="4" t="str">
        <x:v>The model is ready only when every required check passes</x:v>
      </x:c>
      <x:c r="E2" s="4" t="str">
        <x:v>The model is ready only when every required check passes</x:v>
      </x:c>
      <x:c r="F2" s="4" t="str">
        <x:v>The model is ready only when every required check passes</x:v>
      </x:c>
      <x:c r="G2" s="4" t="str">
        <x:v>The model is ready only when every required check passes</x:v>
      </x:c>
      <x:c r="H2" s="4" t="str">
        <x:v>The model is ready only when every required check passes</x:v>
      </x:c>
      <x:c r="I2" s="4" t="str">
        <x:v>The model is ready only when every required check passes</x:v>
      </x:c>
      <x:c r="J2" s="4" t="str">
        <x:v>The model is ready only when every required check passes</x:v>
      </x:c>
      <x:c r="K2" s="4" t="str">
        <x:v>The model is ready only when every required check passes</x:v>
      </x:c>
      <x:c r="L2" s="4" t="str">
        <x:v>The model is ready only when every required check passes</x:v>
      </x:c>
      <x:c r="M2" s="4" t="str">
        <x:v>The model is ready only when every required check passes</x:v>
      </x:c>
    </x:row>
    <x:row r="4">
      <x:c r="A4" s="99" t="str">
        <x:v>Check</x:v>
      </x:c>
      <x:c r="B4" s="100" t="str">
        <x:v>Actual</x:v>
      </x:c>
      <x:c r="C4" s="100" t="str">
        <x:v>Expected</x:v>
      </x:c>
      <x:c r="D4" s="100" t="str">
        <x:v>Difference</x:v>
      </x:c>
      <x:c r="E4" s="100" t="str">
        <x:v>Tolerance</x:v>
      </x:c>
      <x:c r="F4" s="100" t="str">
        <x:v>Status</x:v>
      </x:c>
      <x:c r="G4" s="101" t="str">
        <x:v>Where to fix</x:v>
      </x:c>
    </x:row>
    <x:row r="5">
      <x:c r="A5" s="102" t="str">
        <x:v>Maximum balance-sheet difference</x:v>
      </x:c>
      <x:c r="B5" s="194" t="n">
        <x:f>MAX(ABS('Statements'!B56),ABS('Statements'!C56),ABS('Statements'!D56),ABS('Statements'!E56),ABS('Statements'!F56),ABS('Statements'!G56),ABS('Statements'!H56),ABS('Statements'!I56),ABS('Statements'!J56),ABS('Statements'!K56),ABS('Statements'!L56),ABS('Statements'!M56))</x:f>
        <x:v>7.275957614183426e-12</x:v>
      </x:c>
      <x:c r="C5" s="194" t="n">
        <x:v>0</x:v>
      </x:c>
      <x:c r="D5" s="194" t="n">
        <x:f>B5-C5</x:f>
        <x:v>7.275957614183426e-12</x:v>
      </x:c>
      <x:c r="E5" s="194" t="n">
        <x:v>0.01</x:v>
      </x:c>
      <x:c r="F5" s="195" t="str">
        <x:f>IF(ABS(D5)&lt;=E5,"OK","FAIL")</x:f>
        <x:v>OK</x:v>
      </x:c>
      <x:c r="G5" s="104" t="str">
        <x:v>Statements - balance-sheet block</x:v>
      </x:c>
    </x:row>
    <x:row r="6">
      <x:c r="A6" s="102" t="str">
        <x:v>Loan roll-forward</x:v>
      </x:c>
      <x:c r="B6" s="194" t="n">
        <x:f>MAX(ABS('Loan Schedule'!B10),ABS('Loan Schedule'!C10),ABS('Loan Schedule'!D10),ABS('Loan Schedule'!E10),ABS('Loan Schedule'!F10),ABS('Loan Schedule'!G10),ABS('Loan Schedule'!H10),ABS('Loan Schedule'!I10),ABS('Loan Schedule'!J10),ABS('Loan Schedule'!K10),ABS('Loan Schedule'!L10),ABS('Loan Schedule'!M10))</x:f>
        <x:v>0</x:v>
      </x:c>
      <x:c r="C6" s="194" t="n">
        <x:v>0</x:v>
      </x:c>
      <x:c r="D6" s="194" t="n">
        <x:f>B6-C6</x:f>
        <x:v>0</x:v>
      </x:c>
      <x:c r="E6" s="194" t="n">
        <x:v>0.01</x:v>
      </x:c>
      <x:c r="F6" s="195" t="str">
        <x:f>IF(ABS(D6)&lt;=E6,"OK","FAIL")</x:f>
        <x:v>OK</x:v>
      </x:c>
      <x:c r="G6" s="104" t="str">
        <x:v>Loan Schedule</x:v>
      </x:c>
    </x:row>
    <x:row r="7">
      <x:c r="A7" s="102" t="str">
        <x:v>Minimum ending cash</x:v>
      </x:c>
      <x:c r="B7" s="194" t="n">
        <x:f>MIN('Statements'!B38:M38)</x:f>
        <x:v>5084.469076308551</x:v>
      </x:c>
      <x:c r="C7" s="194" t="n">
        <x:v>2000</x:v>
      </x:c>
      <x:c r="D7" s="194" t="n">
        <x:f>B7-C7</x:f>
        <x:v>3084.469076308551</x:v>
      </x:c>
      <x:c r="E7" s="194" t="n">
        <x:v>0</x:v>
      </x:c>
      <x:c r="F7" s="195" t="str">
        <x:f>IF(D7&gt;=-E7,"OK","FAIL")</x:f>
        <x:v>OK</x:v>
      </x:c>
      <x:c r="G7" s="104" t="str">
        <x:v>Assumptions, pricing, hiring, or funding</x:v>
      </x:c>
    </x:row>
    <x:row r="8">
      <x:c r="A8" s="102" t="str">
        <x:v>Scenario selector</x:v>
      </x:c>
      <x:c r="B8" s="194" t="n">
        <x:f>IF(OR('Assumptions'!B4="Downside",'Assumptions'!B4="Base",'Assumptions'!B4="Upside"),1,0)</x:f>
        <x:v>1</x:v>
      </x:c>
      <x:c r="C8" s="194" t="n">
        <x:v>1</x:v>
      </x:c>
      <x:c r="D8" s="194" t="n">
        <x:f>B8-C8</x:f>
        <x:v>0</x:v>
      </x:c>
      <x:c r="E8" s="194" t="n">
        <x:v>0</x:v>
      </x:c>
      <x:c r="F8" s="195" t="str">
        <x:f>IF(D8=0,"OK","FAIL")</x:f>
        <x:v>OK</x:v>
      </x:c>
      <x:c r="G8" s="104" t="str">
        <x:v>Assumptions!B4</x:v>
      </x:c>
    </x:row>
    <x:row r="9">
      <x:c r="A9" s="102" t="str">
        <x:v>Annual revenue tie</x:v>
      </x:c>
      <x:c r="B9" s="194" t="n">
        <x:f>SUM('Statements'!B7:M7)</x:f>
        <x:v>90360</x:v>
      </x:c>
      <x:c r="C9" s="194" t="n">
        <x:f>SUM('Revenue &amp; Costs'!B13:M13)</x:f>
        <x:v>90360</x:v>
      </x:c>
      <x:c r="D9" s="194" t="n">
        <x:f>B9-C9</x:f>
        <x:v>0</x:v>
      </x:c>
      <x:c r="E9" s="194" t="n">
        <x:v>0.01</x:v>
      </x:c>
      <x:c r="F9" s="195" t="str">
        <x:f>IF(ABS(D9)&lt;=E9,"OK","FAIL")</x:f>
        <x:v>OK</x:v>
      </x:c>
      <x:c r="G9" s="104" t="str">
        <x:v>Revenue &amp; Costs / Statements</x:v>
      </x:c>
    </x:row>
    <x:row r="10">
      <x:c r="A10" s="196" t="str">
        <x:v>All required checks</x:v>
      </x:c>
      <x:c r="B10" s="197"/>
      <x:c r="C10" s="197"/>
      <x:c r="D10" s="197"/>
      <x:c r="E10" s="197"/>
      <x:c r="F10" s="197" t="str">
        <x:f>IF(COUNTIF(F5:F9,"FAIL")=0,"PASS","FAIL")</x:f>
        <x:v>PASS</x:v>
      </x:c>
      <x:c r="G10" s="198" t="str">
        <x:v>Resolve every failed row above</x:v>
      </x:c>
    </x:row>
  </x:sheetData>
  <x:mergeCells>
    <x:mergeCell ref="A1:G1"/>
    <x:mergeCell ref="A2:M2"/>
  </x:mergeCells>
  <x:conditionalFormatting sqref="F5:F10">
    <x:cfRule type="containsText" dxfId="4" priority="1" operator="containsText" text="OK"/>
    <x:cfRule type="containsText" dxfId="5" priority="2" operator="containsText" text="PASS"/>
    <x:cfRule type="containsText" dxfId="6" priority="3" operator="containsText" text="FAIL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9" hidden="0" customWidth="1"/>
    <x:col min="3" max="3" width="28" hidden="0" customWidth="1"/>
    <x:col min="4" max="4" width="65" hidden="0" customWidth="1"/>
    <x:col min="5" max="5" width="14" hidden="0" customWidth="1"/>
    <x:col min="6" max="6" width="45" hidden="0" customWidth="1"/>
  </x:cols>
  <x:sheetData>
    <x:row r="1" ht="34" customHeight="1">
      <x:c r="A1" s="3" t="str">
        <x:v>SOURCES &amp; ASSUMPTION LOG</x:v>
      </x:c>
      <x:c r="B1" s="3" t="str">
        <x:v>SOURCES &amp; ASSUMPTION LOG</x:v>
      </x:c>
      <x:c r="C1" s="3" t="str">
        <x:v>SOURCES &amp; ASSUMPTION LOG</x:v>
      </x:c>
      <x:c r="D1" s="3" t="str">
        <x:v>SOURCES &amp; ASSUMPTION LOG</x:v>
      </x:c>
      <x:c r="E1" s="3" t="str">
        <x:v>SOURCES &amp; ASSUMPTION LOG</x:v>
      </x:c>
      <x:c r="F1" s="3" t="str">
        <x:v>SOURCES &amp; ASSUMPTION LOG</x:v>
      </x:c>
    </x:row>
    <x:row r="2" ht="22" customHeight="1">
      <x:c r="A2" s="4" t="str">
        <x:v>Authoritative guidance plus case-specific teaching assumptions</x:v>
      </x:c>
      <x:c r="B2" s="4" t="str">
        <x:v>Authoritative guidance plus case-specific teaching assumptions</x:v>
      </x:c>
      <x:c r="C2" s="4" t="str">
        <x:v>Authoritative guidance plus case-specific teaching assumptions</x:v>
      </x:c>
      <x:c r="D2" s="4" t="str">
        <x:v>Authoritative guidance plus case-specific teaching assumptions</x:v>
      </x:c>
      <x:c r="E2" s="4" t="str">
        <x:v>Authoritative guidance plus case-specific teaching assumptions</x:v>
      </x:c>
      <x:c r="F2" s="4" t="str">
        <x:v>Authoritative guidance plus case-specific teaching assumptions</x:v>
      </x:c>
      <x:c r="G2" s="4" t="str">
        <x:v>Authoritative guidance plus case-specific teaching assumptions</x:v>
      </x:c>
      <x:c r="H2" s="4" t="str">
        <x:v>Authoritative guidance plus case-specific teaching assumptions</x:v>
      </x:c>
      <x:c r="I2" s="4" t="str">
        <x:v>Authoritative guidance plus case-specific teaching assumptions</x:v>
      </x:c>
      <x:c r="J2" s="4" t="str">
        <x:v>Authoritative guidance plus case-specific teaching assumptions</x:v>
      </x:c>
      <x:c r="K2" s="4" t="str">
        <x:v>Authoritative guidance plus case-specific teaching assumptions</x:v>
      </x:c>
      <x:c r="L2" s="4" t="str">
        <x:v>Authoritative guidance plus case-specific teaching assumptions</x:v>
      </x:c>
      <x:c r="M2" s="4" t="str">
        <x:v>Authoritative guidance plus case-specific teaching assumptions</x:v>
      </x:c>
    </x:row>
    <x:row r="4">
      <x:c r="A4" s="148" t="str">
        <x:v>Item</x:v>
      </x:c>
      <x:c r="B4" s="149" t="str">
        <x:v>Type</x:v>
      </x:c>
      <x:c r="C4" s="149" t="str">
        <x:v>Source / owner</x:v>
      </x:c>
      <x:c r="D4" s="149" t="str">
        <x:v>Reference</x:v>
      </x:c>
      <x:c r="E4" s="149" t="str">
        <x:v>As of</x:v>
      </x:c>
      <x:c r="F4" s="150" t="str">
        <x:v>Notes</x:v>
      </x:c>
    </x:row>
    <x:row r="5">
      <x:c r="A5" s="199" t="str">
        <x:v>Business-plan structure</x:v>
      </x:c>
      <x:c r="B5" s="200" t="str">
        <x:v>External guidance</x:v>
      </x:c>
      <x:c r="C5" s="200" t="str">
        <x:v>U.S. Small Business Administration</x:v>
      </x:c>
      <x:c r="D5" s="200" t="str">
        <x:v>https://www.sba.gov/counseling/plan-your-business/</x:v>
      </x:c>
      <x:c r="E5" s="200" t="str">
        <x:v>2026-09-03</x:v>
      </x:c>
      <x:c r="F5" s="201" t="str">
        <x:v>Traditional plans, market research, startup costs, financing.</x:v>
      </x:c>
    </x:row>
    <x:row r="6">
      <x:c r="A6" s="199" t="str">
        <x:v>Financial statements</x:v>
      </x:c>
      <x:c r="B6" s="200" t="str">
        <x:v>External guidance</x:v>
      </x:c>
      <x:c r="C6" s="200" t="str">
        <x:v>IFRS Foundation</x:v>
      </x:c>
      <x:c r="D6" s="200" t="str">
        <x:v>https://www.ifrs.org/issued-standards/list-of-standards/</x:v>
      </x:c>
      <x:c r="E6" s="200" t="str">
        <x:v>2026-09-03</x:v>
      </x:c>
      <x:c r="F6" s="201" t="str">
        <x:v>IAS 1 and IAS 7 concepts; local accounting rules may differ.</x:v>
      </x:c>
    </x:row>
    <x:row r="7">
      <x:c r="A7" s="199" t="str">
        <x:v>Grant accounting</x:v>
      </x:c>
      <x:c r="B7" s="200" t="str">
        <x:v>External guidance</x:v>
      </x:c>
      <x:c r="C7" s="200" t="str">
        <x:v>IFRS Foundation</x:v>
      </x:c>
      <x:c r="D7" s="200" t="str">
        <x:v>https://www.ifrs.org/issued-standards/list-of-standards/ias-20-accounting-for-government-grants-and-disclosure-of-government-assistance/</x:v>
      </x:c>
      <x:c r="E7" s="200" t="str">
        <x:v>2026-09-03</x:v>
      </x:c>
      <x:c r="F7" s="201" t="str">
        <x:v>The workbook uses a simplified teaching treatment.</x:v>
      </x:c>
    </x:row>
    <x:row r="8">
      <x:c r="A8" s="199" t="str">
        <x:v>Grant lifecycle</x:v>
      </x:c>
      <x:c r="B8" s="200" t="str">
        <x:v>External guidance</x:v>
      </x:c>
      <x:c r="C8" s="200" t="str">
        <x:v>Grants.gov</x:v>
      </x:c>
      <x:c r="D8" s="200" t="str">
        <x:v>https://www.grants.gov/learn-grants/grants-101/grant-lifecycle</x:v>
      </x:c>
      <x:c r="E8" s="200" t="str">
        <x:v>2026-09-03</x:v>
      </x:c>
      <x:c r="F8" s="201" t="str">
        <x:v>Program-specific rules always override this workbook.</x:v>
      </x:c>
    </x:row>
    <x:row r="9">
      <x:c r="A9" s="199" t="str">
        <x:v>EU funding calls</x:v>
      </x:c>
      <x:c r="B9" s="200" t="str">
        <x:v>External guidance</x:v>
      </x:c>
      <x:c r="C9" s="200" t="str">
        <x:v>European Commission</x:v>
      </x:c>
      <x:c r="D9" s="200" t="str">
        <x:v>https://ec.europa.eu/info/funding-tenders/opportunities/portal/screen/home</x:v>
      </x:c>
      <x:c r="E9" s="200" t="str">
        <x:v>2026-09-03</x:v>
      </x:c>
      <x:c r="F9" s="201" t="str">
        <x:v>Eligibility, call documents, submission, and evaluation.</x:v>
      </x:c>
    </x:row>
    <x:row r="10">
      <x:c r="A10" s="199" t="str">
        <x:v>Case demand and price</x:v>
      </x:c>
      <x:c r="B10" s="200" t="str">
        <x:v>Teaching assumption</x:v>
      </x:c>
      <x:c r="C10" s="200" t="str">
        <x:v>ClearPath fictional case</x:v>
      </x:c>
      <x:c r="D10" s="200" t="str">
        <x:v>Book Chapter 24</x:v>
      </x:c>
      <x:c r="E10" s="200" t="str">
        <x:v>2026-09-03</x:v>
      </x:c>
      <x:c r="F10" s="201" t="str">
        <x:v>Replace with interviews, trials, quotes, and observed sales.</x:v>
      </x:c>
    </x:row>
    <x:row r="11">
      <x:c r="A11" s="199" t="str">
        <x:v>Operating costs</x:v>
      </x:c>
      <x:c r="B11" s="200" t="str">
        <x:v>Teaching assumption</x:v>
      </x:c>
      <x:c r="C11" s="200" t="str">
        <x:v>ClearPath fictional case</x:v>
      </x:c>
      <x:c r="D11" s="200" t="str">
        <x:v>Assumptions sheet</x:v>
      </x:c>
      <x:c r="E11" s="200" t="str">
        <x:v>2026-09-03</x:v>
      </x:c>
      <x:c r="F11" s="201" t="str">
        <x:v>Replace with supplier offers and payroll obligations.</x:v>
      </x:c>
    </x:row>
    <x:row r="12">
      <x:c r="A12" s="199" t="str">
        <x:v>Loan terms</x:v>
      </x:c>
      <x:c r="B12" s="200" t="str">
        <x:v>Teaching assumption</x:v>
      </x:c>
      <x:c r="C12" s="200" t="str">
        <x:v>ClearPath fictional case</x:v>
      </x:c>
      <x:c r="D12" s="200" t="str">
        <x:v>Assumptions sheet</x:v>
      </x:c>
      <x:c r="E12" s="200" t="str">
        <x:v>2026-09-03</x:v>
      </x:c>
      <x:c r="F12" s="201" t="str">
        <x:v>Replace with a lender quote and all fees.</x:v>
      </x:c>
    </x:row>
    <x:row r="13">
      <x:c r="A13" s="202" t="str">
        <x:v>Tax rate</x:v>
      </x:c>
      <x:c r="B13" s="203" t="str">
        <x:v>Teaching assumption</x:v>
      </x:c>
      <x:c r="C13" s="203" t="str">
        <x:v>ClearPath fictional case</x:v>
      </x:c>
      <x:c r="D13" s="203" t="str">
        <x:v>Assumptions sheet</x:v>
      </x:c>
      <x:c r="E13" s="203" t="str">
        <x:v>2026-09-03</x:v>
      </x:c>
      <x:c r="F13" s="204" t="str">
        <x:v>Confirm with an accountant in the relevant jurisdiction.</x:v>
      </x:c>
    </x:row>
  </x:sheetData>
  <x:mergeCells>
    <x:mergeCell ref="A1:F1"/>
    <x:mergeCell ref="A2:M2"/>
  </x:mergeCells>
  <x:pageMargins left="0.7" right="0.7" top="0.75" bottom="0.75" header="0.3" footer="0.3"/>
</x:worksheet>
</file>